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D88337B-9733-4C4C-89B2-514E9E62BCB0}" xr6:coauthVersionLast="47" xr6:coauthVersionMax="47" xr10:uidLastSave="{00000000-0000-0000-0000-000000000000}"/>
  <workbookProtection workbookAlgorithmName="SHA-512" workbookHashValue="Ii35kiISjky64ifYgAmqrOseNEQ0Gt+CGO7rz4Cr86QcloAVBzfFu3f61MJEwdAp4KsOMV146eiacXxmIHGexg==" workbookSaltValue="AdGdEDEU79kU0jeAvS7K/A==" workbookSpinCount="100000" lockStructure="1"/>
  <bookViews>
    <workbookView xWindow="2730" yWindow="2730" windowWidth="8640" windowHeight="10755" xr2:uid="{D1881220-7A46-4DFB-893B-43FCDCB3A63C}"/>
  </bookViews>
  <sheets>
    <sheet name="ARTES021A" sheetId="19" r:id="rId1"/>
    <sheet name="ARTES021B" sheetId="18" r:id="rId2"/>
    <sheet name="ARTES022A" sheetId="17" r:id="rId3"/>
    <sheet name="ARTES022B" sheetId="16" r:id="rId4"/>
    <sheet name="ARTES023A" sheetId="15" r:id="rId5"/>
    <sheet name="ARTES023B" sheetId="14" r:id="rId6"/>
    <sheet name="ARTES023C" sheetId="13" r:id="rId7"/>
    <sheet name="ARTES024A" sheetId="12" r:id="rId8"/>
    <sheet name="ARTES024B" sheetId="11" r:id="rId9"/>
    <sheet name="ARTES024C" sheetId="10" r:id="rId10"/>
    <sheet name="PRODU024A" sheetId="9" r:id="rId11"/>
    <sheet name="PRODU024B" sheetId="8" r:id="rId12"/>
    <sheet name="PRODU024C" sheetId="7" r:id="rId13"/>
    <sheet name="PRODU025A" sheetId="6" r:id="rId14"/>
    <sheet name="PRODU025B" sheetId="5" r:id="rId15"/>
    <sheet name="PRODU025C" sheetId="4" r:id="rId16"/>
    <sheet name="PRODU026A" sheetId="1" r:id="rId17"/>
    <sheet name="PRODU026B" sheetId="2" r:id="rId18"/>
    <sheet name="PRODU026C" sheetId="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31" i="15"/>
  <c r="O31" i="15"/>
  <c r="N31" i="15"/>
  <c r="M31" i="15"/>
  <c r="P30" i="15"/>
  <c r="O30" i="15"/>
  <c r="N30" i="15"/>
  <c r="M30" i="15"/>
  <c r="P29" i="15"/>
  <c r="O29" i="15"/>
  <c r="N29" i="15"/>
  <c r="M29" i="15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  <c r="P29" i="17"/>
  <c r="O29" i="17"/>
  <c r="N29" i="17"/>
  <c r="M29" i="17"/>
  <c r="P28" i="17"/>
  <c r="O28" i="17"/>
  <c r="N28" i="17"/>
  <c r="M28" i="17"/>
  <c r="P27" i="17"/>
  <c r="O27" i="17"/>
  <c r="N27" i="17"/>
  <c r="M27" i="17"/>
  <c r="P26" i="17"/>
  <c r="O26" i="17"/>
  <c r="N26" i="17"/>
  <c r="M26" i="17"/>
  <c r="P25" i="17"/>
  <c r="O25" i="17"/>
  <c r="N25" i="17"/>
  <c r="M25" i="17"/>
  <c r="P24" i="17"/>
  <c r="O24" i="17"/>
  <c r="N24" i="17"/>
  <c r="M24" i="17"/>
  <c r="P23" i="17"/>
  <c r="O23" i="17"/>
  <c r="N23" i="17"/>
  <c r="M23" i="17"/>
  <c r="P22" i="17"/>
  <c r="O22" i="17"/>
  <c r="N22" i="17"/>
  <c r="M22" i="17"/>
  <c r="P21" i="17"/>
  <c r="O21" i="17"/>
  <c r="N21" i="17"/>
  <c r="M21" i="17"/>
  <c r="P20" i="17"/>
  <c r="O20" i="17"/>
  <c r="N20" i="17"/>
  <c r="M20" i="17"/>
  <c r="P19" i="17"/>
  <c r="O19" i="17"/>
  <c r="N19" i="17"/>
  <c r="M19" i="17"/>
  <c r="P18" i="17"/>
  <c r="O18" i="17"/>
  <c r="N18" i="17"/>
  <c r="M18" i="17"/>
  <c r="P17" i="17"/>
  <c r="O17" i="17"/>
  <c r="N17" i="17"/>
  <c r="M17" i="17"/>
  <c r="P16" i="17"/>
  <c r="O16" i="17"/>
  <c r="N16" i="17"/>
  <c r="M16" i="17"/>
  <c r="P15" i="17"/>
  <c r="O15" i="17"/>
  <c r="N15" i="17"/>
  <c r="M15" i="17"/>
  <c r="P14" i="17"/>
  <c r="O14" i="17"/>
  <c r="N14" i="17"/>
  <c r="M14" i="17"/>
  <c r="P13" i="17"/>
  <c r="O13" i="17"/>
  <c r="N13" i="17"/>
  <c r="M13" i="17"/>
  <c r="P12" i="17"/>
  <c r="O12" i="17"/>
  <c r="N12" i="17"/>
  <c r="M12" i="17"/>
  <c r="P11" i="17"/>
  <c r="O11" i="17"/>
  <c r="N11" i="17"/>
  <c r="M11" i="17"/>
  <c r="P10" i="17"/>
  <c r="O10" i="17"/>
  <c r="N10" i="17"/>
  <c r="M10" i="17"/>
  <c r="P9" i="17"/>
  <c r="O9" i="17"/>
  <c r="N9" i="17"/>
  <c r="M9" i="17"/>
  <c r="P8" i="17"/>
  <c r="O8" i="17"/>
  <c r="N8" i="17"/>
  <c r="M8" i="17"/>
  <c r="P7" i="17"/>
  <c r="O7" i="17"/>
  <c r="N7" i="17"/>
  <c r="M7" i="17"/>
  <c r="P6" i="17"/>
  <c r="O6" i="17"/>
  <c r="N6" i="17"/>
  <c r="M6" i="17"/>
  <c r="P5" i="17"/>
  <c r="O5" i="17"/>
  <c r="N5" i="17"/>
  <c r="M5" i="17"/>
  <c r="P4" i="17"/>
  <c r="O4" i="17"/>
  <c r="N4" i="17"/>
  <c r="M4" i="17"/>
  <c r="P3" i="17"/>
  <c r="O3" i="17"/>
  <c r="N3" i="17"/>
  <c r="M3" i="17"/>
  <c r="P28" i="18"/>
  <c r="O28" i="18"/>
  <c r="N28" i="18"/>
  <c r="M28" i="18"/>
  <c r="P27" i="18"/>
  <c r="O27" i="18"/>
  <c r="N27" i="18"/>
  <c r="M27" i="18"/>
  <c r="P26" i="18"/>
  <c r="O26" i="18"/>
  <c r="N26" i="18"/>
  <c r="M26" i="18"/>
  <c r="P25" i="18"/>
  <c r="O25" i="18"/>
  <c r="N25" i="18"/>
  <c r="M25" i="18"/>
  <c r="P24" i="18"/>
  <c r="O24" i="18"/>
  <c r="N24" i="18"/>
  <c r="M24" i="18"/>
  <c r="P23" i="18"/>
  <c r="O23" i="18"/>
  <c r="N23" i="18"/>
  <c r="M23" i="18"/>
  <c r="P22" i="18"/>
  <c r="O22" i="18"/>
  <c r="N22" i="18"/>
  <c r="M22" i="18"/>
  <c r="P21" i="18"/>
  <c r="O21" i="18"/>
  <c r="N21" i="18"/>
  <c r="M21" i="18"/>
  <c r="P20" i="18"/>
  <c r="O20" i="18"/>
  <c r="N20" i="18"/>
  <c r="M20" i="18"/>
  <c r="P19" i="18"/>
  <c r="O19" i="18"/>
  <c r="N19" i="18"/>
  <c r="M19" i="18"/>
  <c r="P18" i="18"/>
  <c r="O18" i="18"/>
  <c r="N18" i="18"/>
  <c r="M18" i="18"/>
  <c r="P17" i="18"/>
  <c r="O17" i="18"/>
  <c r="N17" i="18"/>
  <c r="M17" i="18"/>
  <c r="P16" i="18"/>
  <c r="O16" i="18"/>
  <c r="N16" i="18"/>
  <c r="M16" i="18"/>
  <c r="P15" i="18"/>
  <c r="O15" i="18"/>
  <c r="N15" i="18"/>
  <c r="M15" i="18"/>
  <c r="P14" i="18"/>
  <c r="O14" i="18"/>
  <c r="N14" i="18"/>
  <c r="M14" i="18"/>
  <c r="P13" i="18"/>
  <c r="O13" i="18"/>
  <c r="N13" i="18"/>
  <c r="M13" i="18"/>
  <c r="P12" i="18"/>
  <c r="O12" i="18"/>
  <c r="N12" i="18"/>
  <c r="M12" i="18"/>
  <c r="P11" i="18"/>
  <c r="O11" i="18"/>
  <c r="N11" i="18"/>
  <c r="M11" i="18"/>
  <c r="P10" i="18"/>
  <c r="O10" i="18"/>
  <c r="N10" i="18"/>
  <c r="M10" i="18"/>
  <c r="P9" i="18"/>
  <c r="O9" i="18"/>
  <c r="N9" i="18"/>
  <c r="M9" i="18"/>
  <c r="P8" i="18"/>
  <c r="O8" i="18"/>
  <c r="N8" i="18"/>
  <c r="M8" i="18"/>
  <c r="P7" i="18"/>
  <c r="O7" i="18"/>
  <c r="N7" i="18"/>
  <c r="M7" i="18"/>
  <c r="P6" i="18"/>
  <c r="O6" i="18"/>
  <c r="N6" i="18"/>
  <c r="M6" i="18"/>
  <c r="P5" i="18"/>
  <c r="O5" i="18"/>
  <c r="N5" i="18"/>
  <c r="M5" i="18"/>
  <c r="P4" i="18"/>
  <c r="O4" i="18"/>
  <c r="N4" i="18"/>
  <c r="M4" i="18"/>
  <c r="P3" i="18"/>
  <c r="O3" i="18"/>
  <c r="N3" i="18"/>
  <c r="M3" i="18"/>
  <c r="P29" i="19"/>
  <c r="O29" i="19"/>
  <c r="N29" i="19"/>
  <c r="M29" i="19"/>
  <c r="P28" i="19"/>
  <c r="O28" i="19"/>
  <c r="N28" i="19"/>
  <c r="M28" i="19"/>
  <c r="P27" i="19"/>
  <c r="O27" i="19"/>
  <c r="N27" i="19"/>
  <c r="M27" i="19"/>
  <c r="P26" i="19"/>
  <c r="O26" i="19"/>
  <c r="N26" i="19"/>
  <c r="M26" i="19"/>
  <c r="P25" i="19"/>
  <c r="O25" i="19"/>
  <c r="N25" i="19"/>
  <c r="M25" i="19"/>
  <c r="P24" i="19"/>
  <c r="O24" i="19"/>
  <c r="N24" i="19"/>
  <c r="M24" i="19"/>
  <c r="P23" i="19"/>
  <c r="O23" i="19"/>
  <c r="N23" i="19"/>
  <c r="M23" i="19"/>
  <c r="P22" i="19"/>
  <c r="O22" i="19"/>
  <c r="N22" i="19"/>
  <c r="M22" i="19"/>
  <c r="P21" i="19"/>
  <c r="O21" i="19"/>
  <c r="N21" i="19"/>
  <c r="M21" i="19"/>
  <c r="P20" i="19"/>
  <c r="O20" i="19"/>
  <c r="N20" i="19"/>
  <c r="M20" i="19"/>
  <c r="P19" i="19"/>
  <c r="O19" i="19"/>
  <c r="N19" i="19"/>
  <c r="M19" i="19"/>
  <c r="P18" i="19"/>
  <c r="O18" i="19"/>
  <c r="N18" i="19"/>
  <c r="M18" i="19"/>
  <c r="P17" i="19"/>
  <c r="O17" i="19"/>
  <c r="N17" i="19"/>
  <c r="M17" i="19"/>
  <c r="P16" i="19"/>
  <c r="O16" i="19"/>
  <c r="N16" i="19"/>
  <c r="M16" i="19"/>
  <c r="P15" i="19"/>
  <c r="O15" i="19"/>
  <c r="N15" i="19"/>
  <c r="M15" i="19"/>
  <c r="P14" i="19"/>
  <c r="O14" i="19"/>
  <c r="N14" i="19"/>
  <c r="M14" i="19"/>
  <c r="P13" i="19"/>
  <c r="O13" i="19"/>
  <c r="N13" i="19"/>
  <c r="M13" i="19"/>
  <c r="P12" i="19"/>
  <c r="O12" i="19"/>
  <c r="N12" i="19"/>
  <c r="M12" i="19"/>
  <c r="P11" i="19"/>
  <c r="O11" i="19"/>
  <c r="N11" i="19"/>
  <c r="M11" i="19"/>
  <c r="P10" i="19"/>
  <c r="O10" i="19"/>
  <c r="N10" i="19"/>
  <c r="M10" i="19"/>
  <c r="P9" i="19"/>
  <c r="O9" i="19"/>
  <c r="N9" i="19"/>
  <c r="M9" i="19"/>
  <c r="P8" i="19"/>
  <c r="O8" i="19"/>
  <c r="N8" i="19"/>
  <c r="M8" i="19"/>
  <c r="P7" i="19"/>
  <c r="O7" i="19"/>
  <c r="N7" i="19"/>
  <c r="M7" i="19"/>
  <c r="P6" i="19"/>
  <c r="O6" i="19"/>
  <c r="N6" i="19"/>
  <c r="M6" i="19"/>
  <c r="P5" i="19"/>
  <c r="O5" i="19"/>
  <c r="N5" i="19"/>
  <c r="M5" i="19"/>
  <c r="P4" i="19"/>
  <c r="O4" i="19"/>
  <c r="N4" i="19"/>
  <c r="M4" i="19"/>
  <c r="P3" i="19"/>
  <c r="O3" i="19"/>
  <c r="N3" i="19"/>
  <c r="M3" i="19"/>
</calcChain>
</file>

<file path=xl/sharedStrings.xml><?xml version="1.0" encoding="utf-8"?>
<sst xmlns="http://schemas.openxmlformats.org/spreadsheetml/2006/main" count="1285" uniqueCount="920">
  <si>
    <t>105</t>
  </si>
  <si>
    <t>021A</t>
  </si>
  <si>
    <t>Primero Primaria A</t>
  </si>
  <si>
    <t>Artes Plásticas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</si>
  <si>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</si>
  <si>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</si>
  <si>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</si>
  <si>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</si>
  <si>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</si>
  <si>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</si>
  <si>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</si>
  <si>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</si>
  <si>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</si>
  <si>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</si>
  <si>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</si>
  <si>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</si>
  <si>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</si>
  <si>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</si>
  <si>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</si>
  <si>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</si>
  <si>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</si>
  <si>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</si>
  <si>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</si>
  <si>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</si>
  <si>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</si>
  <si>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</si>
  <si>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</si>
  <si>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</si>
  <si>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</si>
  <si>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</si>
  <si>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</si>
  <si>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</si>
  <si>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</si>
  <si>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</si>
  <si>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</si>
  <si>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</si>
  <si>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</si>
  <si>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</si>
  <si>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</si>
  <si>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</si>
  <si>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</si>
  <si>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</si>
  <si>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</si>
  <si>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</si>
  <si>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</si>
  <si>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</si>
  <si>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</si>
  <si>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</si>
  <si>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</si>
  <si>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</si>
  <si>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</si>
  <si>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</si>
  <si>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</si>
  <si>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</si>
  <si>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</si>
  <si>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</si>
  <si>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</si>
  <si>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</si>
  <si>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</si>
  <si>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</si>
  <si>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</si>
  <si>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</si>
  <si>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</si>
  <si>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</si>
  <si>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</si>
  <si>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</si>
  <si>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</si>
  <si>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</si>
  <si>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ARTES021A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</si>
  <si>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</si>
  <si>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</si>
  <si>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</si>
  <si>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</si>
  <si>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</si>
  <si>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</si>
  <si>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</si>
  <si>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</si>
  <si>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</si>
  <si>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</si>
  <si>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</si>
  <si>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</si>
  <si>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</si>
  <si>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</si>
  <si>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</si>
  <si>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</si>
  <si>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</si>
  <si>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</si>
  <si>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</si>
  <si>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</si>
  <si>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</si>
  <si>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</si>
  <si>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</si>
  <si>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</si>
  <si>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</si>
  <si>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</si>
  <si>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</si>
  <si>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</si>
  <si>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</si>
  <si>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</si>
  <si>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</si>
  <si>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</si>
  <si>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</si>
  <si>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</si>
  <si>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</si>
  <si>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</si>
  <si>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</si>
  <si>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</si>
  <si>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</si>
  <si>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</si>
  <si>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</si>
  <si>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</si>
  <si>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</si>
  <si>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</si>
  <si>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</si>
  <si>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</si>
  <si>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</si>
  <si>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</si>
  <si>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</si>
  <si>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</si>
  <si>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</si>
  <si>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</si>
  <si>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</si>
  <si>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</si>
  <si>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ARTES021B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</si>
  <si>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</si>
  <si>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</si>
  <si>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</si>
  <si>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</si>
  <si>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</si>
  <si>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</si>
  <si>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</si>
  <si>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</si>
  <si>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</si>
  <si>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</si>
  <si>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</si>
  <si>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</si>
  <si>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</si>
  <si>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</si>
  <si>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</si>
  <si>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</si>
  <si>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</si>
  <si>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</si>
  <si>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</si>
  <si>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</si>
  <si>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</si>
  <si>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</si>
  <si>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</si>
  <si>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</si>
  <si>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</si>
  <si>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</si>
  <si>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</si>
  <si>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</si>
  <si>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</si>
  <si>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</si>
  <si>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</si>
  <si>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</si>
  <si>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</si>
  <si>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</si>
  <si>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</si>
  <si>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</si>
  <si>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</si>
  <si>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</si>
  <si>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</si>
  <si>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</si>
  <si>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</si>
  <si>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</si>
  <si>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</si>
  <si>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</si>
  <si>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</si>
  <si>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</si>
  <si>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</si>
  <si>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</si>
  <si>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</si>
  <si>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</si>
  <si>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</si>
  <si>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</si>
  <si>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</si>
  <si>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</si>
  <si>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</si>
  <si>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</si>
  <si>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ARTES022A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</si>
  <si>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</si>
  <si>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</si>
  <si>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</si>
  <si>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</si>
  <si>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</si>
  <si>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</si>
  <si>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</si>
  <si>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</si>
  <si>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</si>
  <si>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</si>
  <si>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</si>
  <si>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</si>
  <si>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</si>
  <si>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</si>
  <si>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</si>
  <si>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</si>
  <si>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</si>
  <si>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</si>
  <si>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</si>
  <si>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</si>
  <si>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</si>
  <si>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</si>
  <si>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</si>
  <si>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</si>
  <si>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</si>
  <si>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</si>
  <si>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</si>
  <si>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</si>
  <si>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</si>
  <si>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</si>
  <si>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</si>
  <si>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</si>
  <si>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</si>
  <si>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</si>
  <si>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</si>
  <si>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</si>
  <si>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</si>
  <si>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</si>
  <si>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</si>
  <si>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</si>
  <si>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</si>
  <si>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</si>
  <si>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</si>
  <si>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</si>
  <si>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</si>
  <si>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</si>
  <si>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</si>
  <si>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</si>
  <si>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</si>
  <si>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</si>
  <si>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</si>
  <si>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</si>
  <si>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</si>
  <si>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</si>
  <si>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</si>
  <si>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</si>
  <si>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ARTES022B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</si>
  <si>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</si>
  <si>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</si>
  <si>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</si>
  <si>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</si>
  <si>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</si>
  <si>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</si>
  <si>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</si>
  <si>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</si>
  <si>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</si>
  <si>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</si>
  <si>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</si>
  <si>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</si>
  <si>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</si>
  <si>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</si>
  <si>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</si>
  <si>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</si>
  <si>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</si>
  <si>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</si>
  <si>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</si>
  <si>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</si>
  <si>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</si>
  <si>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</si>
  <si>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</si>
  <si>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</si>
  <si>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</si>
  <si>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</si>
  <si>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</si>
  <si>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</si>
  <si>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</si>
  <si>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</si>
  <si>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</si>
  <si>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</si>
  <si>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</si>
  <si>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</si>
  <si>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</si>
  <si>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</si>
  <si>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</si>
  <si>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</si>
  <si>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</si>
  <si>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</si>
  <si>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</si>
  <si>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</si>
  <si>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</si>
  <si>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</si>
  <si>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</si>
  <si>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</si>
  <si>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</si>
  <si>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</si>
  <si>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</si>
  <si>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</si>
  <si>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</si>
  <si>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</si>
  <si>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</si>
  <si>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</si>
  <si>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</si>
  <si>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</si>
  <si>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</si>
  <si>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</si>
  <si>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</si>
  <si>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</si>
  <si>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ARTES023A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</si>
  <si>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</si>
  <si>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</si>
  <si>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</si>
  <si>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</si>
  <si>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</si>
  <si>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</si>
  <si>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</si>
  <si>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</si>
  <si>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</si>
  <si>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</si>
  <si>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</si>
  <si>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</si>
  <si>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</si>
  <si>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</si>
  <si>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</si>
  <si>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</si>
  <si>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</si>
  <si>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</si>
  <si>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</si>
  <si>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</si>
  <si>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</si>
  <si>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</si>
  <si>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</si>
  <si>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</si>
  <si>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</si>
  <si>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</si>
  <si>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</si>
  <si>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</si>
  <si>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</si>
  <si>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</si>
  <si>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</si>
  <si>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</si>
  <si>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</si>
  <si>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</si>
  <si>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</si>
  <si>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</si>
  <si>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</si>
  <si>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</si>
  <si>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</si>
  <si>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</si>
  <si>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</si>
  <si>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</si>
  <si>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</si>
  <si>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</si>
  <si>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</si>
  <si>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</si>
  <si>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</si>
  <si>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</si>
  <si>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</si>
  <si>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</si>
  <si>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</si>
  <si>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</si>
  <si>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</si>
  <si>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</si>
  <si>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</si>
  <si>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</si>
  <si>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</si>
  <si>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</si>
  <si>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ARTES023B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</si>
  <si>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</si>
  <si>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</si>
  <si>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</si>
  <si>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</si>
  <si>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</si>
  <si>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</si>
  <si>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</si>
  <si>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</si>
  <si>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</si>
  <si>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</si>
  <si>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</si>
  <si>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</si>
  <si>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</si>
  <si>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</si>
  <si>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</si>
  <si>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</si>
  <si>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</si>
  <si>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</si>
  <si>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</si>
  <si>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</si>
  <si>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</si>
  <si>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</si>
  <si>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</si>
  <si>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</si>
  <si>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</si>
  <si>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</si>
  <si>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</si>
  <si>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</si>
  <si>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</si>
  <si>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</si>
  <si>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</si>
  <si>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</si>
  <si>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</si>
  <si>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</si>
  <si>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</si>
  <si>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</si>
  <si>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</si>
  <si>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</si>
  <si>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</si>
  <si>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</si>
  <si>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</si>
  <si>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</si>
  <si>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</si>
  <si>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</si>
  <si>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</si>
  <si>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</si>
  <si>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</si>
  <si>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</si>
  <si>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</si>
  <si>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</si>
  <si>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</si>
  <si>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</si>
  <si>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</si>
  <si>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</si>
  <si>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</si>
  <si>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</si>
  <si>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ARTES023C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</si>
  <si>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</si>
  <si>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</si>
  <si>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</si>
  <si>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</si>
  <si>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</si>
  <si>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</si>
  <si>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</si>
  <si>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</si>
  <si>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</si>
  <si>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</si>
  <si>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</si>
  <si>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</si>
  <si>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</si>
  <si>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</si>
  <si>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</si>
  <si>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</si>
  <si>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</si>
  <si>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</si>
  <si>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</si>
  <si>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</si>
  <si>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</si>
  <si>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</si>
  <si>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</si>
  <si>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</si>
  <si>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</si>
  <si>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</si>
  <si>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</si>
  <si>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</si>
  <si>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</si>
  <si>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</si>
  <si>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</si>
  <si>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</si>
  <si>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</si>
  <si>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</si>
  <si>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</si>
  <si>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</si>
  <si>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</si>
  <si>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</si>
  <si>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</si>
  <si>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</si>
  <si>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</si>
  <si>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</si>
  <si>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</si>
  <si>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</si>
  <si>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</si>
  <si>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</si>
  <si>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</si>
  <si>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</si>
  <si>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</si>
  <si>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</si>
  <si>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</si>
  <si>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</si>
  <si>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ARTES024A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</si>
  <si>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</si>
  <si>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</si>
  <si>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</si>
  <si>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</si>
  <si>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</si>
  <si>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</si>
  <si>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</si>
  <si>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</si>
  <si>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</si>
  <si>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</si>
  <si>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</si>
  <si>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</si>
  <si>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</si>
  <si>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</si>
  <si>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</si>
  <si>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</si>
  <si>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</si>
  <si>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</si>
  <si>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</si>
  <si>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</si>
  <si>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</si>
  <si>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</si>
  <si>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</si>
  <si>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</si>
  <si>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</si>
  <si>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</si>
  <si>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</si>
  <si>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</si>
  <si>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</si>
  <si>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</si>
  <si>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</si>
  <si>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</si>
  <si>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</si>
  <si>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</si>
  <si>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</si>
  <si>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</si>
  <si>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</si>
  <si>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</si>
  <si>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</si>
  <si>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</si>
  <si>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</si>
  <si>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</si>
  <si>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</si>
  <si>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</si>
  <si>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</si>
  <si>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</si>
  <si>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</si>
  <si>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</si>
  <si>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ARTES024B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</si>
  <si>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</si>
  <si>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</si>
  <si>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</si>
  <si>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</si>
  <si>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</si>
  <si>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</si>
  <si>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</si>
  <si>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</si>
  <si>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</si>
  <si>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</si>
  <si>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</si>
  <si>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</si>
  <si>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</si>
  <si>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</si>
  <si>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</si>
  <si>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</si>
  <si>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</si>
  <si>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</si>
  <si>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</si>
  <si>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</si>
  <si>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</si>
  <si>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</si>
  <si>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</si>
  <si>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</si>
  <si>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</si>
  <si>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</si>
  <si>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</si>
  <si>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</si>
  <si>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</si>
  <si>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</si>
  <si>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</si>
  <si>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</si>
  <si>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</si>
  <si>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</si>
  <si>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</si>
  <si>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</si>
  <si>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</si>
  <si>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</si>
  <si>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</si>
  <si>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</si>
  <si>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</si>
  <si>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</si>
  <si>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</si>
  <si>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</si>
  <si>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</si>
  <si>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</si>
  <si>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</si>
  <si>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</si>
  <si>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</si>
  <si>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</si>
  <si>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ARTES024C</t>
  </si>
  <si>
    <t>Productividad y Desarrollo</t>
  </si>
  <si>
    <t>PRODU024A</t>
  </si>
  <si>
    <t>PRODU024B</t>
  </si>
  <si>
    <t>PRODU024C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</si>
  <si>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</si>
  <si>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</si>
  <si>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</si>
  <si>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</si>
  <si>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</si>
  <si>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</si>
  <si>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</si>
  <si>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</si>
  <si>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</si>
  <si>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</si>
  <si>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</si>
  <si>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</si>
  <si>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</si>
  <si>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</si>
  <si>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</si>
  <si>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</si>
  <si>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</si>
  <si>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</si>
  <si>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</si>
  <si>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</si>
  <si>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</si>
  <si>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</si>
  <si>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</si>
  <si>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</si>
  <si>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</si>
  <si>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</si>
  <si>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</si>
  <si>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</si>
  <si>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</si>
  <si>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</si>
  <si>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</si>
  <si>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</si>
  <si>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</si>
  <si>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</si>
  <si>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</si>
  <si>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</si>
  <si>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</si>
  <si>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</si>
  <si>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</si>
  <si>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</si>
  <si>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</si>
  <si>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</si>
  <si>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</si>
  <si>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</si>
  <si>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</si>
  <si>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</si>
  <si>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</si>
  <si>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</si>
  <si>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</si>
  <si>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</si>
  <si>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</si>
  <si>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</si>
  <si>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</si>
  <si>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</si>
  <si>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</si>
  <si>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</si>
  <si>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</si>
  <si>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</si>
  <si>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</si>
  <si>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</si>
  <si>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</si>
  <si>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</si>
  <si>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</si>
  <si>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</si>
  <si>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</si>
  <si>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</si>
  <si>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PRODU025A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</si>
  <si>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</si>
  <si>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</si>
  <si>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</si>
  <si>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</si>
  <si>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</si>
  <si>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</si>
  <si>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</si>
  <si>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</si>
  <si>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</si>
  <si>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</si>
  <si>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</si>
  <si>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</si>
  <si>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</si>
  <si>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</si>
  <si>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</si>
  <si>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</si>
  <si>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</si>
  <si>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</si>
  <si>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</si>
  <si>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</si>
  <si>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</si>
  <si>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</si>
  <si>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</si>
  <si>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</si>
  <si>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</si>
  <si>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</si>
  <si>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</si>
  <si>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</si>
  <si>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</si>
  <si>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</si>
  <si>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</si>
  <si>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</si>
  <si>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</si>
  <si>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</si>
  <si>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</si>
  <si>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</si>
  <si>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</si>
  <si>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</si>
  <si>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</si>
  <si>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</si>
  <si>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</si>
  <si>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</si>
  <si>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</si>
  <si>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</si>
  <si>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</si>
  <si>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</si>
  <si>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</si>
  <si>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</si>
  <si>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</si>
  <si>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</si>
  <si>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</si>
  <si>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</si>
  <si>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</si>
  <si>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</si>
  <si>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</si>
  <si>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</si>
  <si>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</si>
  <si>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</si>
  <si>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</si>
  <si>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</si>
  <si>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</si>
  <si>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</si>
  <si>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</si>
  <si>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</si>
  <si>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PRODU025B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</si>
  <si>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</si>
  <si>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</si>
  <si>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</si>
  <si>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</si>
  <si>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</si>
  <si>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</si>
  <si>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</si>
  <si>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</si>
  <si>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</si>
  <si>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</si>
  <si>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</si>
  <si>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</si>
  <si>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</si>
  <si>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</si>
  <si>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</si>
  <si>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</si>
  <si>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</si>
  <si>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</si>
  <si>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</si>
  <si>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</si>
  <si>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</si>
  <si>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</si>
  <si>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</si>
  <si>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</si>
  <si>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</si>
  <si>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</si>
  <si>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</si>
  <si>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</si>
  <si>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</si>
  <si>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</si>
  <si>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</si>
  <si>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</si>
  <si>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</si>
  <si>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</si>
  <si>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</si>
  <si>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</si>
  <si>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</si>
  <si>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</si>
  <si>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</si>
  <si>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</si>
  <si>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</si>
  <si>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</si>
  <si>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</si>
  <si>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</si>
  <si>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</si>
  <si>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</si>
  <si>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</si>
  <si>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</si>
  <si>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</si>
  <si>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</si>
  <si>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</si>
  <si>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</si>
  <si>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</si>
  <si>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</si>
  <si>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</si>
  <si>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</si>
  <si>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</si>
  <si>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</si>
  <si>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</si>
  <si>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</si>
  <si>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</si>
  <si>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</si>
  <si>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</si>
  <si>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</si>
  <si>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</si>
  <si>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</si>
  <si>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PRODU025C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</si>
  <si>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</si>
  <si>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</si>
  <si>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</si>
  <si>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</si>
  <si>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</si>
  <si>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</si>
  <si>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</si>
  <si>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</si>
  <si>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</si>
  <si>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</si>
  <si>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</si>
  <si>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</si>
  <si>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</si>
  <si>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</si>
  <si>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</si>
  <si>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</si>
  <si>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</si>
  <si>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</si>
  <si>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</si>
  <si>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</si>
  <si>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</si>
  <si>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</si>
  <si>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</si>
  <si>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</si>
  <si>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</si>
  <si>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</si>
  <si>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</si>
  <si>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</si>
  <si>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</si>
  <si>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</si>
  <si>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</si>
  <si>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</si>
  <si>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</si>
  <si>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</si>
  <si>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</si>
  <si>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</si>
  <si>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</si>
  <si>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</si>
  <si>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</si>
  <si>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</si>
  <si>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</si>
  <si>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</si>
  <si>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</si>
  <si>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</si>
  <si>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</si>
  <si>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</si>
  <si>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</si>
  <si>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</si>
  <si>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</si>
  <si>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</si>
  <si>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PRODU026A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</si>
  <si>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</si>
  <si>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</si>
  <si>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</si>
  <si>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</si>
  <si>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</si>
  <si>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</si>
  <si>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</si>
  <si>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</si>
  <si>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</si>
  <si>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</si>
  <si>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</si>
  <si>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</si>
  <si>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</si>
  <si>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</si>
  <si>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</si>
  <si>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</si>
  <si>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</si>
  <si>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</si>
  <si>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</si>
  <si>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</si>
  <si>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</si>
  <si>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</si>
  <si>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</si>
  <si>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</si>
  <si>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</si>
  <si>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</si>
  <si>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</si>
  <si>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</si>
  <si>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</si>
  <si>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</si>
  <si>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</si>
  <si>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</si>
  <si>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</si>
  <si>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</si>
  <si>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</si>
  <si>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</si>
  <si>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</si>
  <si>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</si>
  <si>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</si>
  <si>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</si>
  <si>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</si>
  <si>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</si>
  <si>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</si>
  <si>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</si>
  <si>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</si>
  <si>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</si>
  <si>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</si>
  <si>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</si>
  <si>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PRODU026B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</si>
  <si>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</si>
  <si>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</si>
  <si>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</si>
  <si>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</si>
  <si>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</si>
  <si>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</si>
  <si>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</si>
  <si>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</si>
  <si>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</si>
  <si>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</si>
  <si>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</si>
  <si>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</si>
  <si>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</si>
  <si>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</si>
  <si>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</si>
  <si>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</si>
  <si>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</si>
  <si>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</si>
  <si>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</si>
  <si>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</si>
  <si>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</si>
  <si>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</si>
  <si>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</si>
  <si>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</si>
  <si>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</si>
  <si>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</si>
  <si>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</si>
  <si>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</si>
  <si>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</si>
  <si>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</si>
  <si>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</si>
  <si>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</si>
  <si>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</si>
  <si>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</si>
  <si>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</si>
  <si>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</si>
  <si>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</si>
  <si>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</si>
  <si>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</si>
  <si>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</si>
  <si>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</si>
  <si>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</si>
  <si>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</si>
  <si>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</si>
  <si>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</si>
  <si>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</si>
  <si>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</si>
  <si>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</si>
  <si>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PRODU026C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</si>
</sst>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63C0-750D-4637-9614-59E5DE26ED18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98</v>
      </c>
      <c r="E3" s="14">
        <v>98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98</v>
      </c>
      <c r="E4" s="14">
        <v>92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4">
        <v>94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4">
        <v>98</v>
      </c>
      <c r="F7" s="15"/>
      <c r="G7" s="14"/>
      <c r="H7" s="14"/>
      <c r="I7" s="14"/>
      <c r="J7" s="14"/>
      <c r="M7" s="11">
        <f>D7+E7+F7+G7+H7</f>
        <v>196</v>
      </c>
      <c r="N7">
        <f>M7*0.17</f>
        <v>33.32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94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4">
        <v>94</v>
      </c>
      <c r="F9" s="15"/>
      <c r="G9" s="14"/>
      <c r="H9" s="14"/>
      <c r="I9" s="14"/>
      <c r="J9" s="14"/>
      <c r="M9" s="11">
        <f>D9+E9+F9+G9+H9</f>
        <v>192</v>
      </c>
      <c r="N9">
        <f>M9*0.17</f>
        <v>32.64</v>
      </c>
      <c r="O9">
        <f>I9*0.15</f>
        <v>0</v>
      </c>
      <c r="P9">
        <f>ROUND(N9+O9,0)</f>
        <v>33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98</v>
      </c>
      <c r="E10" s="14">
        <v>92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98</v>
      </c>
      <c r="E11" s="14">
        <v>98</v>
      </c>
      <c r="F11" s="15"/>
      <c r="G11" s="14"/>
      <c r="H11" s="14"/>
      <c r="I11" s="14"/>
      <c r="J11" s="14"/>
      <c r="M11" s="11">
        <f>D11+E11+F11+G11+H11</f>
        <v>196</v>
      </c>
      <c r="N11">
        <f>M11*0.17</f>
        <v>33.32</v>
      </c>
      <c r="O11">
        <f>I11*0.15</f>
        <v>0</v>
      </c>
      <c r="P11">
        <f>ROUND(N11+O11,0)</f>
        <v>33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98</v>
      </c>
      <c r="E13" s="14">
        <v>92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4">
        <v>98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94</v>
      </c>
      <c r="E15" s="14">
        <v>98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4">
        <v>98</v>
      </c>
      <c r="F17" s="15"/>
      <c r="G17" s="14"/>
      <c r="H17" s="14"/>
      <c r="I17" s="14"/>
      <c r="J17" s="14"/>
      <c r="M17" s="11">
        <f>D17+E17+F17+G17+H17</f>
        <v>196</v>
      </c>
      <c r="N17">
        <f>M17*0.17</f>
        <v>33.32</v>
      </c>
      <c r="O17">
        <f>I17*0.15</f>
        <v>0</v>
      </c>
      <c r="P17">
        <f>ROUND(N17+O17,0)</f>
        <v>33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98</v>
      </c>
      <c r="E19" s="14">
        <v>98</v>
      </c>
      <c r="F19" s="15"/>
      <c r="G19" s="14"/>
      <c r="H19" s="14"/>
      <c r="I19" s="14"/>
      <c r="J19" s="14"/>
      <c r="M19" s="11">
        <f>D19+E19+F19+G19+H19</f>
        <v>196</v>
      </c>
      <c r="N19">
        <f>M19*0.17</f>
        <v>33.32</v>
      </c>
      <c r="O19">
        <f>I19*0.15</f>
        <v>0</v>
      </c>
      <c r="P19">
        <f>ROUND(N19+O19,0)</f>
        <v>33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94</v>
      </c>
      <c r="E20" s="14">
        <v>94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98</v>
      </c>
      <c r="E24" s="14">
        <v>94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4">
        <v>98</v>
      </c>
      <c r="F28" s="15"/>
      <c r="G28" s="14"/>
      <c r="H28" s="14"/>
      <c r="I28" s="14"/>
      <c r="J28" s="14"/>
      <c r="M28" s="11">
        <f>D28+E28+F28+G28+H28</f>
        <v>196</v>
      </c>
      <c r="N28">
        <f>M28*0.17</f>
        <v>33.32</v>
      </c>
      <c r="O28">
        <f>I28*0.15</f>
        <v>0</v>
      </c>
      <c r="P28">
        <f>ROUND(N28+O28,0)</f>
        <v>33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98</v>
      </c>
      <c r="E29" s="14">
        <v>94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</sheetData>
  <sheetProtection algorithmName="SHA-512" hashValue="ODeauPj587d+lNZgxR7aG1qaKfYQEYwCGlG04Ml2fb4UwQOWy3dktp2L19pTiYmvjnEYRV8tQOeyu1LEgWc52A==" saltValue="8FeKt/tuXIijQhmLQOd/cA==" spinCount="100000" sheet="1" objects="1" scenarios="1"/>
  <dataValidations count="27">
    <dataValidation type="whole" allowBlank="1" showInputMessage="1" showErrorMessage="1" errorTitle="Valor fuera de rango" error="Ingrese un valor correcto" sqref="F3" xr:uid="{4BF65330-9BC2-4E3D-9193-5822EE15FB28}">
      <formula1>0</formula1>
      <formula2>100</formula2>
    </dataValidation>
    <dataValidation type="whole" allowBlank="1" showInputMessage="1" showErrorMessage="1" errorTitle="Valor fuera de rango" error="Ingrese un valor correcto" sqref="F4" xr:uid="{67C8E029-E900-4816-AF3D-0A3B4183FBD0}">
      <formula1>0</formula1>
      <formula2>100</formula2>
    </dataValidation>
    <dataValidation type="whole" allowBlank="1" showInputMessage="1" showErrorMessage="1" errorTitle="Valor fuera de rango" error="Ingrese un valor correcto" sqref="F5" xr:uid="{53F4F361-A924-4E67-BEEB-6E867BC20BCA}">
      <formula1>0</formula1>
      <formula2>100</formula2>
    </dataValidation>
    <dataValidation type="whole" allowBlank="1" showInputMessage="1" showErrorMessage="1" errorTitle="Valor fuera de rango" error="Ingrese un valor correcto" sqref="F6" xr:uid="{281ECBC9-E49C-4BCF-A7B0-AD56D410EB84}">
      <formula1>0</formula1>
      <formula2>100</formula2>
    </dataValidation>
    <dataValidation type="whole" allowBlank="1" showInputMessage="1" showErrorMessage="1" errorTitle="Valor fuera de rango" error="Ingrese un valor correcto" sqref="F7" xr:uid="{3AD8D547-1962-47A5-A0F5-99D9DE7ED3F8}">
      <formula1>0</formula1>
      <formula2>100</formula2>
    </dataValidation>
    <dataValidation type="whole" allowBlank="1" showInputMessage="1" showErrorMessage="1" errorTitle="Valor fuera de rango" error="Ingrese un valor correcto" sqref="F8" xr:uid="{A153DC23-C660-48B0-94DC-D31FA43702EE}">
      <formula1>0</formula1>
      <formula2>100</formula2>
    </dataValidation>
    <dataValidation type="whole" allowBlank="1" showInputMessage="1" showErrorMessage="1" errorTitle="Valor fuera de rango" error="Ingrese un valor correcto" sqref="F9" xr:uid="{E646E8BB-5ABE-4C89-BEFA-D490A9399D90}">
      <formula1>0</formula1>
      <formula2>100</formula2>
    </dataValidation>
    <dataValidation type="whole" allowBlank="1" showInputMessage="1" showErrorMessage="1" errorTitle="Valor fuera de rango" error="Ingrese un valor correcto" sqref="F10" xr:uid="{BFADC800-9264-44D8-B602-DAB0BE375AAB}">
      <formula1>0</formula1>
      <formula2>100</formula2>
    </dataValidation>
    <dataValidation type="whole" allowBlank="1" showInputMessage="1" showErrorMessage="1" errorTitle="Valor fuera de rango" error="Ingrese un valor correcto" sqref="F11" xr:uid="{82F30C43-2E67-49FC-A513-074B1628C0A2}">
      <formula1>0</formula1>
      <formula2>100</formula2>
    </dataValidation>
    <dataValidation type="whole" allowBlank="1" showInputMessage="1" showErrorMessage="1" errorTitle="Valor fuera de rango" error="Ingrese un valor correcto" sqref="F12" xr:uid="{D6C2C7F7-F5E6-4846-BF7B-D94BF3CA0452}">
      <formula1>0</formula1>
      <formula2>100</formula2>
    </dataValidation>
    <dataValidation type="whole" allowBlank="1" showInputMessage="1" showErrorMessage="1" errorTitle="Valor fuera de rango" error="Ingrese un valor correcto" sqref="F13" xr:uid="{971EBF59-3C97-4A94-9073-ADBBD99724B8}">
      <formula1>0</formula1>
      <formula2>100</formula2>
    </dataValidation>
    <dataValidation type="whole" allowBlank="1" showInputMessage="1" showErrorMessage="1" errorTitle="Valor fuera de rango" error="Ingrese un valor correcto" sqref="F14" xr:uid="{F774955E-5FC8-4D34-B39F-29C44D0AF04A}">
      <formula1>0</formula1>
      <formula2>100</formula2>
    </dataValidation>
    <dataValidation type="whole" allowBlank="1" showInputMessage="1" showErrorMessage="1" errorTitle="Valor fuera de rango" error="Ingrese un valor correcto" sqref="F15" xr:uid="{F307DA1F-341C-49DD-8254-434AAE4DB317}">
      <formula1>0</formula1>
      <formula2>100</formula2>
    </dataValidation>
    <dataValidation type="whole" allowBlank="1" showInputMessage="1" showErrorMessage="1" errorTitle="Valor fuera de rango" error="Ingrese un valor correcto" sqref="F16" xr:uid="{ED21D95E-B3AA-4041-BE4E-E493AF815012}">
      <formula1>0</formula1>
      <formula2>100</formula2>
    </dataValidation>
    <dataValidation type="whole" allowBlank="1" showInputMessage="1" showErrorMessage="1" errorTitle="Valor fuera de rango" error="Ingrese un valor correcto" sqref="F17" xr:uid="{17A45E7F-EAF8-477D-9818-BB8374F7AA46}">
      <formula1>0</formula1>
      <formula2>100</formula2>
    </dataValidation>
    <dataValidation type="whole" allowBlank="1" showInputMessage="1" showErrorMessage="1" errorTitle="Valor fuera de rango" error="Ingrese un valor correcto" sqref="F18" xr:uid="{A7819919-E3D2-44EB-872E-D5336B3707C3}">
      <formula1>0</formula1>
      <formula2>100</formula2>
    </dataValidation>
    <dataValidation type="whole" allowBlank="1" showInputMessage="1" showErrorMessage="1" errorTitle="Valor fuera de rango" error="Ingrese un valor correcto" sqref="F19" xr:uid="{687C58C4-76DD-49CD-9ED9-29BCDA8CB4CD}">
      <formula1>0</formula1>
      <formula2>100</formula2>
    </dataValidation>
    <dataValidation type="whole" allowBlank="1" showInputMessage="1" showErrorMessage="1" errorTitle="Valor fuera de rango" error="Ingrese un valor correcto" sqref="F20" xr:uid="{DC379CAD-9819-4079-82D5-BB06543F8904}">
      <formula1>0</formula1>
      <formula2>100</formula2>
    </dataValidation>
    <dataValidation type="whole" allowBlank="1" showInputMessage="1" showErrorMessage="1" errorTitle="Valor fuera de rango" error="Ingrese un valor correcto" sqref="F21" xr:uid="{FC172AC5-6373-4E9E-AB12-79A88EA88FF7}">
      <formula1>0</formula1>
      <formula2>100</formula2>
    </dataValidation>
    <dataValidation type="whole" allowBlank="1" showInputMessage="1" showErrorMessage="1" errorTitle="Valor fuera de rango" error="Ingrese un valor correcto" sqref="F22" xr:uid="{D973F7B4-7861-4003-91A0-C6737C656E72}">
      <formula1>0</formula1>
      <formula2>100</formula2>
    </dataValidation>
    <dataValidation type="whole" allowBlank="1" showInputMessage="1" showErrorMessage="1" errorTitle="Valor fuera de rango" error="Ingrese un valor correcto" sqref="F23" xr:uid="{00304FB1-6D14-4736-9B36-5869153E39AB}">
      <formula1>0</formula1>
      <formula2>100</formula2>
    </dataValidation>
    <dataValidation type="whole" allowBlank="1" showInputMessage="1" showErrorMessage="1" errorTitle="Valor fuera de rango" error="Ingrese un valor correcto" sqref="F24" xr:uid="{A6A66107-20CC-4E21-9EDC-26E99161595B}">
      <formula1>0</formula1>
      <formula2>100</formula2>
    </dataValidation>
    <dataValidation type="whole" allowBlank="1" showInputMessage="1" showErrorMessage="1" errorTitle="Valor fuera de rango" error="Ingrese un valor correcto" sqref="F25" xr:uid="{DA9BC074-23BA-4737-A3EA-4463D5FCC824}">
      <formula1>0</formula1>
      <formula2>100</formula2>
    </dataValidation>
    <dataValidation type="whole" allowBlank="1" showInputMessage="1" showErrorMessage="1" errorTitle="Valor fuera de rango" error="Ingrese un valor correcto" sqref="F26" xr:uid="{9D37F297-D4EF-4F6F-8E6C-C8BE6392F0F0}">
      <formula1>0</formula1>
      <formula2>100</formula2>
    </dataValidation>
    <dataValidation type="whole" allowBlank="1" showInputMessage="1" showErrorMessage="1" errorTitle="Valor fuera de rango" error="Ingrese un valor correcto" sqref="F27" xr:uid="{BDA20B29-FA9F-4EEF-BEE9-4AE686BEC26F}">
      <formula1>0</formula1>
      <formula2>100</formula2>
    </dataValidation>
    <dataValidation type="whole" allowBlank="1" showInputMessage="1" showErrorMessage="1" errorTitle="Valor fuera de rango" error="Ingrese un valor correcto" sqref="F28" xr:uid="{DC11FFC3-960C-414C-A54E-E2E166CDC73F}">
      <formula1>0</formula1>
      <formula2>100</formula2>
    </dataValidation>
    <dataValidation type="whole" allowBlank="1" showInputMessage="1" showErrorMessage="1" errorTitle="Valor fuera de rango" error="Ingrese un valor correcto" sqref="F29" xr:uid="{135E8444-32CD-469B-BA0F-F0068C298562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B43D-0261-4B8B-A0B5-891E04C6A278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517</v>
      </c>
      <c r="C1" s="1" t="s">
        <v>518</v>
      </c>
      <c r="D1" s="5" t="s">
        <v>567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519</v>
      </c>
      <c r="B3" s="12">
        <v>1</v>
      </c>
      <c r="C3" s="13" t="s">
        <v>520</v>
      </c>
      <c r="D3" s="14">
        <v>98</v>
      </c>
      <c r="E3" s="14">
        <v>90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521</v>
      </c>
      <c r="B4" s="12">
        <v>2</v>
      </c>
      <c r="C4" s="13" t="s">
        <v>522</v>
      </c>
      <c r="D4" s="14">
        <v>92</v>
      </c>
      <c r="E4" s="14">
        <v>98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523</v>
      </c>
      <c r="B5" s="12">
        <v>3</v>
      </c>
      <c r="C5" s="13" t="s">
        <v>524</v>
      </c>
      <c r="D5" s="14">
        <v>98</v>
      </c>
      <c r="E5" s="14">
        <v>98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525</v>
      </c>
      <c r="B6" s="12">
        <v>4</v>
      </c>
      <c r="C6" s="13" t="s">
        <v>526</v>
      </c>
      <c r="D6" s="14">
        <v>98</v>
      </c>
      <c r="E6" s="14">
        <v>94</v>
      </c>
      <c r="F6" s="15"/>
      <c r="G6" s="14"/>
      <c r="H6" s="14"/>
      <c r="I6" s="14"/>
      <c r="J6" s="14"/>
      <c r="M6" s="11">
        <f>D6+E6+F6+G6+H6</f>
        <v>192</v>
      </c>
      <c r="N6">
        <f>M6*0.17</f>
        <v>32.64</v>
      </c>
      <c r="O6">
        <f>I6*0.15</f>
        <v>0</v>
      </c>
      <c r="P6">
        <f>ROUND(N6+O6,0)</f>
        <v>33</v>
      </c>
    </row>
    <row r="7" spans="1:16" x14ac:dyDescent="0.25">
      <c r="A7" s="12" t="s">
        <v>527</v>
      </c>
      <c r="B7" s="12">
        <v>5</v>
      </c>
      <c r="C7" s="13" t="s">
        <v>528</v>
      </c>
      <c r="D7" s="14">
        <v>96</v>
      </c>
      <c r="E7" s="14">
        <v>98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529</v>
      </c>
      <c r="B8" s="12">
        <v>6</v>
      </c>
      <c r="C8" s="13" t="s">
        <v>530</v>
      </c>
      <c r="D8" s="14">
        <v>91</v>
      </c>
      <c r="E8" s="14">
        <v>96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531</v>
      </c>
      <c r="B9" s="12">
        <v>7</v>
      </c>
      <c r="C9" s="13" t="s">
        <v>532</v>
      </c>
      <c r="D9" s="14">
        <v>98</v>
      </c>
      <c r="E9" s="14">
        <v>90</v>
      </c>
      <c r="F9" s="15"/>
      <c r="G9" s="14"/>
      <c r="H9" s="14"/>
      <c r="I9" s="14"/>
      <c r="J9" s="14"/>
      <c r="M9" s="11">
        <f>D9+E9+F9+G9+H9</f>
        <v>188</v>
      </c>
      <c r="N9">
        <f>M9*0.17</f>
        <v>31.96</v>
      </c>
      <c r="O9">
        <f>I9*0.15</f>
        <v>0</v>
      </c>
      <c r="P9">
        <f>ROUND(N9+O9,0)</f>
        <v>32</v>
      </c>
    </row>
    <row r="10" spans="1:16" x14ac:dyDescent="0.25">
      <c r="A10" s="12" t="s">
        <v>533</v>
      </c>
      <c r="B10" s="12">
        <v>8</v>
      </c>
      <c r="C10" s="13" t="s">
        <v>534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535</v>
      </c>
      <c r="B11" s="12">
        <v>9</v>
      </c>
      <c r="C11" s="13" t="s">
        <v>536</v>
      </c>
      <c r="D11" s="14">
        <v>86</v>
      </c>
      <c r="E11" s="14">
        <v>94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537</v>
      </c>
      <c r="B12" s="12">
        <v>10</v>
      </c>
      <c r="C12" s="13" t="s">
        <v>538</v>
      </c>
      <c r="D12" s="14">
        <v>98</v>
      </c>
      <c r="E12" s="14">
        <v>94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539</v>
      </c>
      <c r="B13" s="12">
        <v>11</v>
      </c>
      <c r="C13" s="13" t="s">
        <v>540</v>
      </c>
      <c r="D13" s="14">
        <v>98</v>
      </c>
      <c r="E13" s="14">
        <v>94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541</v>
      </c>
      <c r="B14" s="12">
        <v>12</v>
      </c>
      <c r="C14" s="13" t="s">
        <v>542</v>
      </c>
      <c r="D14" s="14">
        <v>86</v>
      </c>
      <c r="E14" s="14">
        <v>96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543</v>
      </c>
      <c r="B15" s="12">
        <v>13</v>
      </c>
      <c r="C15" s="13" t="s">
        <v>544</v>
      </c>
      <c r="D15" s="14">
        <v>98</v>
      </c>
      <c r="E15" s="14">
        <v>96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545</v>
      </c>
      <c r="B16" s="12">
        <v>14</v>
      </c>
      <c r="C16" s="13" t="s">
        <v>546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547</v>
      </c>
      <c r="B17" s="12">
        <v>15</v>
      </c>
      <c r="C17" s="13" t="s">
        <v>548</v>
      </c>
      <c r="D17" s="14">
        <v>95</v>
      </c>
      <c r="E17" s="14">
        <v>90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549</v>
      </c>
      <c r="B18" s="12">
        <v>16</v>
      </c>
      <c r="C18" s="13" t="s">
        <v>550</v>
      </c>
      <c r="D18" s="14">
        <v>96</v>
      </c>
      <c r="E18" s="14">
        <v>98</v>
      </c>
      <c r="F18" s="15"/>
      <c r="G18" s="14"/>
      <c r="H18" s="14"/>
      <c r="I18" s="14"/>
      <c r="J18" s="14"/>
      <c r="M18" s="11">
        <f>D18+E18+F18+G18+H18</f>
        <v>194</v>
      </c>
      <c r="N18">
        <f>M18*0.17</f>
        <v>32.980000000000004</v>
      </c>
      <c r="O18">
        <f>I18*0.15</f>
        <v>0</v>
      </c>
      <c r="P18">
        <f>ROUND(N18+O18,0)</f>
        <v>33</v>
      </c>
    </row>
    <row r="19" spans="1:16" x14ac:dyDescent="0.25">
      <c r="A19" s="12" t="s">
        <v>551</v>
      </c>
      <c r="B19" s="12">
        <v>17</v>
      </c>
      <c r="C19" s="13" t="s">
        <v>552</v>
      </c>
      <c r="D19" s="14">
        <v>95</v>
      </c>
      <c r="E19" s="14">
        <v>96</v>
      </c>
      <c r="F19" s="15"/>
      <c r="G19" s="14"/>
      <c r="H19" s="14"/>
      <c r="I19" s="14"/>
      <c r="J19" s="14"/>
      <c r="M19" s="11">
        <f>D19+E19+F19+G19+H19</f>
        <v>191</v>
      </c>
      <c r="N19">
        <f>M19*0.17</f>
        <v>32.47</v>
      </c>
      <c r="O19">
        <f>I19*0.15</f>
        <v>0</v>
      </c>
      <c r="P19">
        <f>ROUND(N19+O19,0)</f>
        <v>32</v>
      </c>
    </row>
    <row r="20" spans="1:16" x14ac:dyDescent="0.25">
      <c r="A20" s="12" t="s">
        <v>553</v>
      </c>
      <c r="B20" s="12">
        <v>18</v>
      </c>
      <c r="C20" s="13" t="s">
        <v>554</v>
      </c>
      <c r="D20" s="14">
        <v>95</v>
      </c>
      <c r="E20" s="14">
        <v>98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555</v>
      </c>
      <c r="B21" s="12">
        <v>19</v>
      </c>
      <c r="C21" s="13" t="s">
        <v>556</v>
      </c>
      <c r="D21" s="14">
        <v>96</v>
      </c>
      <c r="E21" s="14">
        <v>92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557</v>
      </c>
      <c r="B22" s="12">
        <v>20</v>
      </c>
      <c r="C22" s="13" t="s">
        <v>558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559</v>
      </c>
      <c r="B23" s="12">
        <v>21</v>
      </c>
      <c r="C23" s="13" t="s">
        <v>560</v>
      </c>
      <c r="D23" s="14">
        <v>98</v>
      </c>
      <c r="E23" s="14">
        <v>90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561</v>
      </c>
      <c r="B24" s="12">
        <v>22</v>
      </c>
      <c r="C24" s="13" t="s">
        <v>562</v>
      </c>
      <c r="D24" s="14">
        <v>95</v>
      </c>
      <c r="E24" s="14">
        <v>86</v>
      </c>
      <c r="F24" s="15"/>
      <c r="G24" s="14"/>
      <c r="H24" s="14"/>
      <c r="I24" s="14"/>
      <c r="J24" s="14"/>
      <c r="M24" s="11">
        <f>D24+E24+F24+G24+H24</f>
        <v>181</v>
      </c>
      <c r="N24">
        <f>M24*0.17</f>
        <v>30.770000000000003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563</v>
      </c>
      <c r="B25" s="12">
        <v>23</v>
      </c>
      <c r="C25" s="13" t="s">
        <v>564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565</v>
      </c>
      <c r="B26" s="12">
        <v>24</v>
      </c>
      <c r="C26" s="13" t="s">
        <v>566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</sheetData>
  <sheetProtection algorithmName="SHA-512" hashValue="Th9WMT590shT1/bYTxUqe7aj15DPqlYWLRYwWeMt2MhdcG1t+/qgCGCnamvnlk5+FfikcPQJ49brmjh/+sSRHw==" saltValue="Y3G1VyHqkfcLdwzNPgtUsA==" spinCount="100000" sheet="1" objects="1" scenarios="1"/>
  <dataValidations count="24">
    <dataValidation type="whole" allowBlank="1" showInputMessage="1" showErrorMessage="1" errorTitle="Valor fuera de rango" error="Ingrese un valor correcto" sqref="F3" xr:uid="{DB046237-0292-45A3-9A83-AE7D88CEA6E3}">
      <formula1>0</formula1>
      <formula2>100</formula2>
    </dataValidation>
    <dataValidation type="whole" allowBlank="1" showInputMessage="1" showErrorMessage="1" errorTitle="Valor fuera de rango" error="Ingrese un valor correcto" sqref="F4" xr:uid="{7F7FA734-D248-4B21-A5DE-4E947F117860}">
      <formula1>0</formula1>
      <formula2>100</formula2>
    </dataValidation>
    <dataValidation type="whole" allowBlank="1" showInputMessage="1" showErrorMessage="1" errorTitle="Valor fuera de rango" error="Ingrese un valor correcto" sqref="F5" xr:uid="{900A98B3-DEE2-4FCC-897F-B6DAFF3C0111}">
      <formula1>0</formula1>
      <formula2>100</formula2>
    </dataValidation>
    <dataValidation type="whole" allowBlank="1" showInputMessage="1" showErrorMessage="1" errorTitle="Valor fuera de rango" error="Ingrese un valor correcto" sqref="F6" xr:uid="{BDED5687-F5EA-443B-B61F-F5A81191E1DA}">
      <formula1>0</formula1>
      <formula2>100</formula2>
    </dataValidation>
    <dataValidation type="whole" allowBlank="1" showInputMessage="1" showErrorMessage="1" errorTitle="Valor fuera de rango" error="Ingrese un valor correcto" sqref="F7" xr:uid="{9F6C6EE5-F84B-44A2-95DA-C3400AAA89DA}">
      <formula1>0</formula1>
      <formula2>100</formula2>
    </dataValidation>
    <dataValidation type="whole" allowBlank="1" showInputMessage="1" showErrorMessage="1" errorTitle="Valor fuera de rango" error="Ingrese un valor correcto" sqref="F8" xr:uid="{A1CD97DB-2D6B-4205-ADEB-D2C159A7C30A}">
      <formula1>0</formula1>
      <formula2>100</formula2>
    </dataValidation>
    <dataValidation type="whole" allowBlank="1" showInputMessage="1" showErrorMessage="1" errorTitle="Valor fuera de rango" error="Ingrese un valor correcto" sqref="F9" xr:uid="{5A842F2C-1AA2-432A-81C8-4B2F833003C4}">
      <formula1>0</formula1>
      <formula2>100</formula2>
    </dataValidation>
    <dataValidation type="whole" allowBlank="1" showInputMessage="1" showErrorMessage="1" errorTitle="Valor fuera de rango" error="Ingrese un valor correcto" sqref="F10" xr:uid="{C7D9A4E2-AF25-4B37-A76B-72EFB1341555}">
      <formula1>0</formula1>
      <formula2>100</formula2>
    </dataValidation>
    <dataValidation type="whole" allowBlank="1" showInputMessage="1" showErrorMessage="1" errorTitle="Valor fuera de rango" error="Ingrese un valor correcto" sqref="F11" xr:uid="{1A1948C7-ACE6-41DB-B75D-14EB30F4C442}">
      <formula1>0</formula1>
      <formula2>100</formula2>
    </dataValidation>
    <dataValidation type="whole" allowBlank="1" showInputMessage="1" showErrorMessage="1" errorTitle="Valor fuera de rango" error="Ingrese un valor correcto" sqref="F12" xr:uid="{75948674-FA61-42DB-AD66-E33C099CFFEE}">
      <formula1>0</formula1>
      <formula2>100</formula2>
    </dataValidation>
    <dataValidation type="whole" allowBlank="1" showInputMessage="1" showErrorMessage="1" errorTitle="Valor fuera de rango" error="Ingrese un valor correcto" sqref="F13" xr:uid="{A9E4EE83-EBC4-40C5-AA85-9ECA4C2E6553}">
      <formula1>0</formula1>
      <formula2>100</formula2>
    </dataValidation>
    <dataValidation type="whole" allowBlank="1" showInputMessage="1" showErrorMessage="1" errorTitle="Valor fuera de rango" error="Ingrese un valor correcto" sqref="F14" xr:uid="{5379FA2D-0587-45BC-84B2-488E13DEA682}">
      <formula1>0</formula1>
      <formula2>100</formula2>
    </dataValidation>
    <dataValidation type="whole" allowBlank="1" showInputMessage="1" showErrorMessage="1" errorTitle="Valor fuera de rango" error="Ingrese un valor correcto" sqref="F15" xr:uid="{B06D632A-659B-4B37-9049-3D7ABE470470}">
      <formula1>0</formula1>
      <formula2>100</formula2>
    </dataValidation>
    <dataValidation type="whole" allowBlank="1" showInputMessage="1" showErrorMessage="1" errorTitle="Valor fuera de rango" error="Ingrese un valor correcto" sqref="F16" xr:uid="{13B8258A-44DB-4A57-AF8B-46FF0F416912}">
      <formula1>0</formula1>
      <formula2>100</formula2>
    </dataValidation>
    <dataValidation type="whole" allowBlank="1" showInputMessage="1" showErrorMessage="1" errorTitle="Valor fuera de rango" error="Ingrese un valor correcto" sqref="F17" xr:uid="{0356032F-411C-4950-9F42-499C87C9F9CE}">
      <formula1>0</formula1>
      <formula2>100</formula2>
    </dataValidation>
    <dataValidation type="whole" allowBlank="1" showInputMessage="1" showErrorMessage="1" errorTitle="Valor fuera de rango" error="Ingrese un valor correcto" sqref="F18" xr:uid="{42066895-6CFC-4262-A1B6-A321330C2EDD}">
      <formula1>0</formula1>
      <formula2>100</formula2>
    </dataValidation>
    <dataValidation type="whole" allowBlank="1" showInputMessage="1" showErrorMessage="1" errorTitle="Valor fuera de rango" error="Ingrese un valor correcto" sqref="F19" xr:uid="{C32CD26A-3F68-43DE-8050-4C33ECBB8F13}">
      <formula1>0</formula1>
      <formula2>100</formula2>
    </dataValidation>
    <dataValidation type="whole" allowBlank="1" showInputMessage="1" showErrorMessage="1" errorTitle="Valor fuera de rango" error="Ingrese un valor correcto" sqref="F20" xr:uid="{713B97C6-C7FA-43E6-80ED-20B7432DDA1F}">
      <formula1>0</formula1>
      <formula2>100</formula2>
    </dataValidation>
    <dataValidation type="whole" allowBlank="1" showInputMessage="1" showErrorMessage="1" errorTitle="Valor fuera de rango" error="Ingrese un valor correcto" sqref="F21" xr:uid="{A3EDD601-E2D2-4CD8-B45A-2E425FB5EBF0}">
      <formula1>0</formula1>
      <formula2>100</formula2>
    </dataValidation>
    <dataValidation type="whole" allowBlank="1" showInputMessage="1" showErrorMessage="1" errorTitle="Valor fuera de rango" error="Ingrese un valor correcto" sqref="F22" xr:uid="{CED76F63-1479-4D27-BD86-5945006BB7D4}">
      <formula1>0</formula1>
      <formula2>100</formula2>
    </dataValidation>
    <dataValidation type="whole" allowBlank="1" showInputMessage="1" showErrorMessage="1" errorTitle="Valor fuera de rango" error="Ingrese un valor correcto" sqref="F23" xr:uid="{87AE02D5-F5CE-4C22-AF15-0970D6F1C46A}">
      <formula1>0</formula1>
      <formula2>100</formula2>
    </dataValidation>
    <dataValidation type="whole" allowBlank="1" showInputMessage="1" showErrorMessage="1" errorTitle="Valor fuera de rango" error="Ingrese un valor correcto" sqref="F24" xr:uid="{B6CE6A0A-E266-4483-A1E2-91C82A574A05}">
      <formula1>0</formula1>
      <formula2>100</formula2>
    </dataValidation>
    <dataValidation type="whole" allowBlank="1" showInputMessage="1" showErrorMessage="1" errorTitle="Valor fuera de rango" error="Ingrese un valor correcto" sqref="F25" xr:uid="{CEFC12C7-E99D-4970-9D4E-B7994F517ED4}">
      <formula1>0</formula1>
      <formula2>100</formula2>
    </dataValidation>
    <dataValidation type="whole" allowBlank="1" showInputMessage="1" showErrorMessage="1" errorTitle="Valor fuera de rango" error="Ingrese un valor correcto" sqref="F26" xr:uid="{7DB626E5-C6F9-426D-8672-4D6486B4D64A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E40C-CED9-4F09-BF36-3E1C25F1A243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415</v>
      </c>
      <c r="C1" s="1" t="s">
        <v>416</v>
      </c>
      <c r="D1" s="5" t="s">
        <v>569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417</v>
      </c>
      <c r="B3" s="12">
        <v>1</v>
      </c>
      <c r="C3" s="13" t="s">
        <v>418</v>
      </c>
      <c r="D3" s="14">
        <v>94</v>
      </c>
      <c r="E3" s="14">
        <v>90</v>
      </c>
      <c r="F3" s="15"/>
      <c r="G3" s="14"/>
      <c r="H3" s="14"/>
      <c r="I3" s="14"/>
      <c r="J3" s="14"/>
      <c r="M3" s="11">
        <f>D3+E3+F3+G3+H3</f>
        <v>184</v>
      </c>
      <c r="N3">
        <f>M3*0.17</f>
        <v>31.28</v>
      </c>
      <c r="O3">
        <f>I3*0.15</f>
        <v>0</v>
      </c>
      <c r="P3">
        <f>ROUND(N3+O3,0)</f>
        <v>31</v>
      </c>
    </row>
    <row r="4" spans="1:16" x14ac:dyDescent="0.25">
      <c r="A4" s="12" t="s">
        <v>419</v>
      </c>
      <c r="B4" s="12">
        <v>2</v>
      </c>
      <c r="C4" s="13" t="s">
        <v>420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421</v>
      </c>
      <c r="B5" s="12">
        <v>3</v>
      </c>
      <c r="C5" s="13" t="s">
        <v>422</v>
      </c>
      <c r="D5" s="14">
        <v>88</v>
      </c>
      <c r="E5" s="14">
        <v>94</v>
      </c>
      <c r="F5" s="15"/>
      <c r="G5" s="14"/>
      <c r="H5" s="14"/>
      <c r="I5" s="14"/>
      <c r="J5" s="14"/>
      <c r="M5" s="11">
        <f>D5+E5+F5+G5+H5</f>
        <v>182</v>
      </c>
      <c r="N5">
        <f>M5*0.17</f>
        <v>30.94</v>
      </c>
      <c r="O5">
        <f>I5*0.15</f>
        <v>0</v>
      </c>
      <c r="P5">
        <f>ROUND(N5+O5,0)</f>
        <v>31</v>
      </c>
    </row>
    <row r="6" spans="1:16" x14ac:dyDescent="0.25">
      <c r="A6" s="12" t="s">
        <v>423</v>
      </c>
      <c r="B6" s="12">
        <v>4</v>
      </c>
      <c r="C6" s="13" t="s">
        <v>424</v>
      </c>
      <c r="D6" s="14">
        <v>98</v>
      </c>
      <c r="E6" s="14">
        <v>92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425</v>
      </c>
      <c r="B7" s="12">
        <v>5</v>
      </c>
      <c r="C7" s="13" t="s">
        <v>426</v>
      </c>
      <c r="D7" s="14">
        <v>98</v>
      </c>
      <c r="E7" s="14">
        <v>94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427</v>
      </c>
      <c r="B8" s="12">
        <v>6</v>
      </c>
      <c r="C8" s="13" t="s">
        <v>428</v>
      </c>
      <c r="D8" s="14">
        <v>94</v>
      </c>
      <c r="E8" s="14">
        <v>90</v>
      </c>
      <c r="F8" s="15"/>
      <c r="G8" s="14"/>
      <c r="H8" s="14"/>
      <c r="I8" s="14"/>
      <c r="J8" s="14"/>
      <c r="M8" s="11">
        <f>D8+E8+F8+G8+H8</f>
        <v>184</v>
      </c>
      <c r="N8">
        <f>M8*0.17</f>
        <v>31.28</v>
      </c>
      <c r="O8">
        <f>I8*0.15</f>
        <v>0</v>
      </c>
      <c r="P8">
        <f>ROUND(N8+O8,0)</f>
        <v>31</v>
      </c>
    </row>
    <row r="9" spans="1:16" x14ac:dyDescent="0.25">
      <c r="A9" s="12" t="s">
        <v>429</v>
      </c>
      <c r="B9" s="12">
        <v>7</v>
      </c>
      <c r="C9" s="13" t="s">
        <v>430</v>
      </c>
      <c r="D9" s="14">
        <v>88</v>
      </c>
      <c r="E9" s="14">
        <v>98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431</v>
      </c>
      <c r="B10" s="12">
        <v>8</v>
      </c>
      <c r="C10" s="13" t="s">
        <v>432</v>
      </c>
      <c r="D10" s="14">
        <v>94</v>
      </c>
      <c r="E10" s="14">
        <v>98</v>
      </c>
      <c r="F10" s="15"/>
      <c r="G10" s="14"/>
      <c r="H10" s="14"/>
      <c r="I10" s="14"/>
      <c r="J10" s="14"/>
      <c r="M10" s="11">
        <f>D10+E10+F10+G10+H10</f>
        <v>192</v>
      </c>
      <c r="N10">
        <f>M10*0.17</f>
        <v>32.64</v>
      </c>
      <c r="O10">
        <f>I10*0.15</f>
        <v>0</v>
      </c>
      <c r="P10">
        <f>ROUND(N10+O10,0)</f>
        <v>33</v>
      </c>
    </row>
    <row r="11" spans="1:16" x14ac:dyDescent="0.25">
      <c r="A11" s="12" t="s">
        <v>433</v>
      </c>
      <c r="B11" s="12">
        <v>9</v>
      </c>
      <c r="C11" s="13" t="s">
        <v>434</v>
      </c>
      <c r="D11" s="14">
        <v>88</v>
      </c>
      <c r="E11" s="14">
        <v>94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435</v>
      </c>
      <c r="B12" s="12">
        <v>10</v>
      </c>
      <c r="C12" s="13" t="s">
        <v>436</v>
      </c>
      <c r="D12" s="14">
        <v>88</v>
      </c>
      <c r="E12" s="14">
        <v>98</v>
      </c>
      <c r="F12" s="15"/>
      <c r="G12" s="14"/>
      <c r="H12" s="14"/>
      <c r="I12" s="14"/>
      <c r="J12" s="14"/>
      <c r="M12" s="11">
        <f>D12+E12+F12+G12+H12</f>
        <v>186</v>
      </c>
      <c r="N12">
        <f>M12*0.17</f>
        <v>31.62</v>
      </c>
      <c r="O12">
        <f>I12*0.15</f>
        <v>0</v>
      </c>
      <c r="P12">
        <f>ROUND(N12+O12,0)</f>
        <v>32</v>
      </c>
    </row>
    <row r="13" spans="1:16" x14ac:dyDescent="0.25">
      <c r="A13" s="12" t="s">
        <v>437</v>
      </c>
      <c r="B13" s="12">
        <v>11</v>
      </c>
      <c r="C13" s="13" t="s">
        <v>438</v>
      </c>
      <c r="D13" s="14">
        <v>88</v>
      </c>
      <c r="E13" s="14">
        <v>98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439</v>
      </c>
      <c r="B14" s="12">
        <v>12</v>
      </c>
      <c r="C14" s="13" t="s">
        <v>440</v>
      </c>
      <c r="D14" s="14">
        <v>92</v>
      </c>
      <c r="E14" s="14">
        <v>94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441</v>
      </c>
      <c r="B15" s="12">
        <v>13</v>
      </c>
      <c r="C15" s="13" t="s">
        <v>442</v>
      </c>
      <c r="D15" s="14">
        <v>92</v>
      </c>
      <c r="E15" s="14">
        <v>98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443</v>
      </c>
      <c r="B16" s="12">
        <v>14</v>
      </c>
      <c r="C16" s="13" t="s">
        <v>444</v>
      </c>
      <c r="D16" s="14">
        <v>86</v>
      </c>
      <c r="E16" s="14">
        <v>96</v>
      </c>
      <c r="F16" s="15"/>
      <c r="G16" s="14"/>
      <c r="H16" s="14"/>
      <c r="I16" s="14"/>
      <c r="J16" s="14"/>
      <c r="M16" s="11">
        <f>D16+E16+F16+G16+H16</f>
        <v>182</v>
      </c>
      <c r="N16">
        <f>M16*0.17</f>
        <v>30.94</v>
      </c>
      <c r="O16">
        <f>I16*0.15</f>
        <v>0</v>
      </c>
      <c r="P16">
        <f>ROUND(N16+O16,0)</f>
        <v>31</v>
      </c>
    </row>
    <row r="17" spans="1:16" x14ac:dyDescent="0.25">
      <c r="A17" s="12" t="s">
        <v>445</v>
      </c>
      <c r="B17" s="12">
        <v>15</v>
      </c>
      <c r="C17" s="13" t="s">
        <v>446</v>
      </c>
      <c r="D17" s="14">
        <v>96</v>
      </c>
      <c r="E17" s="14">
        <v>90</v>
      </c>
      <c r="F17" s="15"/>
      <c r="G17" s="14"/>
      <c r="H17" s="14"/>
      <c r="I17" s="14"/>
      <c r="J17" s="14"/>
      <c r="M17" s="11">
        <f>D17+E17+F17+G17+H17</f>
        <v>186</v>
      </c>
      <c r="N17">
        <f>M17*0.17</f>
        <v>31.62</v>
      </c>
      <c r="O17">
        <f>I17*0.15</f>
        <v>0</v>
      </c>
      <c r="P17">
        <f>ROUND(N17+O17,0)</f>
        <v>32</v>
      </c>
    </row>
    <row r="18" spans="1:16" x14ac:dyDescent="0.25">
      <c r="A18" s="12" t="s">
        <v>447</v>
      </c>
      <c r="B18" s="12">
        <v>16</v>
      </c>
      <c r="C18" s="13" t="s">
        <v>448</v>
      </c>
      <c r="D18" s="14">
        <v>98</v>
      </c>
      <c r="E18" s="14">
        <v>96</v>
      </c>
      <c r="F18" s="15"/>
      <c r="G18" s="14"/>
      <c r="H18" s="14"/>
      <c r="I18" s="14"/>
      <c r="J18" s="14"/>
      <c r="M18" s="11">
        <f>D18+E18+F18+G18+H18</f>
        <v>194</v>
      </c>
      <c r="N18">
        <f>M18*0.17</f>
        <v>32.980000000000004</v>
      </c>
      <c r="O18">
        <f>I18*0.15</f>
        <v>0</v>
      </c>
      <c r="P18">
        <f>ROUND(N18+O18,0)</f>
        <v>33</v>
      </c>
    </row>
    <row r="19" spans="1:16" x14ac:dyDescent="0.25">
      <c r="A19" s="12" t="s">
        <v>449</v>
      </c>
      <c r="B19" s="12">
        <v>17</v>
      </c>
      <c r="C19" s="13" t="s">
        <v>450</v>
      </c>
      <c r="D19" s="14">
        <v>92</v>
      </c>
      <c r="E19" s="14">
        <v>98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451</v>
      </c>
      <c r="B20" s="12">
        <v>18</v>
      </c>
      <c r="C20" s="13" t="s">
        <v>452</v>
      </c>
      <c r="D20" s="14">
        <v>98</v>
      </c>
      <c r="E20" s="14">
        <v>98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453</v>
      </c>
      <c r="B21" s="12">
        <v>19</v>
      </c>
      <c r="C21" s="13" t="s">
        <v>454</v>
      </c>
      <c r="D21" s="14">
        <v>82</v>
      </c>
      <c r="E21" s="14">
        <v>94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455</v>
      </c>
      <c r="B22" s="12">
        <v>20</v>
      </c>
      <c r="C22" s="13" t="s">
        <v>456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457</v>
      </c>
      <c r="B23" s="12">
        <v>21</v>
      </c>
      <c r="C23" s="13" t="s">
        <v>458</v>
      </c>
      <c r="D23" s="14">
        <v>88</v>
      </c>
      <c r="E23" s="14">
        <v>98</v>
      </c>
      <c r="F23" s="15"/>
      <c r="G23" s="14"/>
      <c r="H23" s="14"/>
      <c r="I23" s="14"/>
      <c r="J23" s="14"/>
      <c r="M23" s="11">
        <f>D23+E23+F23+G23+H23</f>
        <v>186</v>
      </c>
      <c r="N23">
        <f>M23*0.17</f>
        <v>31.62</v>
      </c>
      <c r="O23">
        <f>I23*0.15</f>
        <v>0</v>
      </c>
      <c r="P23">
        <f>ROUND(N23+O23,0)</f>
        <v>32</v>
      </c>
    </row>
    <row r="24" spans="1:16" x14ac:dyDescent="0.25">
      <c r="A24" s="12" t="s">
        <v>459</v>
      </c>
      <c r="B24" s="12">
        <v>22</v>
      </c>
      <c r="C24" s="13" t="s">
        <v>460</v>
      </c>
      <c r="D24" s="14">
        <v>98</v>
      </c>
      <c r="E24" s="14">
        <v>98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461</v>
      </c>
      <c r="B25" s="12">
        <v>23</v>
      </c>
      <c r="C25" s="13" t="s">
        <v>462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463</v>
      </c>
      <c r="B26" s="12">
        <v>24</v>
      </c>
      <c r="C26" s="13" t="s">
        <v>464</v>
      </c>
      <c r="D26" s="14">
        <v>94</v>
      </c>
      <c r="E26" s="14">
        <v>96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465</v>
      </c>
      <c r="B27" s="12">
        <v>25</v>
      </c>
      <c r="C27" s="13" t="s">
        <v>466</v>
      </c>
      <c r="D27" s="14">
        <v>94</v>
      </c>
      <c r="E27" s="14">
        <v>98</v>
      </c>
      <c r="F27" s="15"/>
      <c r="G27" s="14"/>
      <c r="H27" s="14"/>
      <c r="I27" s="14"/>
      <c r="J27" s="14"/>
      <c r="M27" s="11">
        <f>D27+E27+F27+G27+H27</f>
        <v>192</v>
      </c>
      <c r="N27">
        <f>M27*0.17</f>
        <v>32.64</v>
      </c>
      <c r="O27">
        <f>I27*0.15</f>
        <v>0</v>
      </c>
      <c r="P27">
        <f>ROUND(N27+O27,0)</f>
        <v>33</v>
      </c>
    </row>
  </sheetData>
  <sheetProtection algorithmName="SHA-512" hashValue="hL/h27D9Lf/xLVkzJFfHaUTcuAnPsxusF1hg5WCRrJr/tpdLz4IFaBP0GRQzMDQKOJ2ctbdSIwJ08vOdRYtyyA==" saltValue="sapPSBqY+gP9K0Tk5JRUPg==" spinCount="100000" sheet="1" objects="1" scenarios="1"/>
  <dataValidations count="25">
    <dataValidation type="whole" allowBlank="1" showInputMessage="1" showErrorMessage="1" errorTitle="Valor fuera de rango" error="Ingrese un valor correcto" sqref="F3" xr:uid="{863C7F58-736D-4490-870B-B3B2FFE2E7CE}">
      <formula1>0</formula1>
      <formula2>100</formula2>
    </dataValidation>
    <dataValidation type="whole" allowBlank="1" showInputMessage="1" showErrorMessage="1" errorTitle="Valor fuera de rango" error="Ingrese un valor correcto" sqref="F4" xr:uid="{EF4410D1-9BCA-4AD4-91D3-D3C7C8D62F5C}">
      <formula1>0</formula1>
      <formula2>100</formula2>
    </dataValidation>
    <dataValidation type="whole" allowBlank="1" showInputMessage="1" showErrorMessage="1" errorTitle="Valor fuera de rango" error="Ingrese un valor correcto" sqref="F5" xr:uid="{C0F80446-41B9-475D-9293-07C2FCCAC666}">
      <formula1>0</formula1>
      <formula2>100</formula2>
    </dataValidation>
    <dataValidation type="whole" allowBlank="1" showInputMessage="1" showErrorMessage="1" errorTitle="Valor fuera de rango" error="Ingrese un valor correcto" sqref="F6" xr:uid="{7A4ABD32-CDA3-423D-9DFE-4D1BCD1F0B68}">
      <formula1>0</formula1>
      <formula2>100</formula2>
    </dataValidation>
    <dataValidation type="whole" allowBlank="1" showInputMessage="1" showErrorMessage="1" errorTitle="Valor fuera de rango" error="Ingrese un valor correcto" sqref="F7" xr:uid="{8C3F4574-42AD-49A3-B9C1-4E66DAC5A67F}">
      <formula1>0</formula1>
      <formula2>100</formula2>
    </dataValidation>
    <dataValidation type="whole" allowBlank="1" showInputMessage="1" showErrorMessage="1" errorTitle="Valor fuera de rango" error="Ingrese un valor correcto" sqref="F8" xr:uid="{32BCD665-10C3-497D-819A-1EB22107CA26}">
      <formula1>0</formula1>
      <formula2>100</formula2>
    </dataValidation>
    <dataValidation type="whole" allowBlank="1" showInputMessage="1" showErrorMessage="1" errorTitle="Valor fuera de rango" error="Ingrese un valor correcto" sqref="F9" xr:uid="{73CAC8D4-E22F-4C1C-A11F-0775D385DA62}">
      <formula1>0</formula1>
      <formula2>100</formula2>
    </dataValidation>
    <dataValidation type="whole" allowBlank="1" showInputMessage="1" showErrorMessage="1" errorTitle="Valor fuera de rango" error="Ingrese un valor correcto" sqref="F10" xr:uid="{93C61C7D-0CDE-4D9E-ACA0-5E3A63E58EC5}">
      <formula1>0</formula1>
      <formula2>100</formula2>
    </dataValidation>
    <dataValidation type="whole" allowBlank="1" showInputMessage="1" showErrorMessage="1" errorTitle="Valor fuera de rango" error="Ingrese un valor correcto" sqref="F11" xr:uid="{027BE82F-B1D5-4D40-829F-EC4DC93EB96C}">
      <formula1>0</formula1>
      <formula2>100</formula2>
    </dataValidation>
    <dataValidation type="whole" allowBlank="1" showInputMessage="1" showErrorMessage="1" errorTitle="Valor fuera de rango" error="Ingrese un valor correcto" sqref="F12" xr:uid="{0954E993-9E78-414E-8163-48A14BD30D13}">
      <formula1>0</formula1>
      <formula2>100</formula2>
    </dataValidation>
    <dataValidation type="whole" allowBlank="1" showInputMessage="1" showErrorMessage="1" errorTitle="Valor fuera de rango" error="Ingrese un valor correcto" sqref="F13" xr:uid="{DDCC2B5C-A5E0-45EF-9859-6582B3B7FBE8}">
      <formula1>0</formula1>
      <formula2>100</formula2>
    </dataValidation>
    <dataValidation type="whole" allowBlank="1" showInputMessage="1" showErrorMessage="1" errorTitle="Valor fuera de rango" error="Ingrese un valor correcto" sqref="F14" xr:uid="{A08A963F-CCE4-47F4-AE2E-C38FCF182BA3}">
      <formula1>0</formula1>
      <formula2>100</formula2>
    </dataValidation>
    <dataValidation type="whole" allowBlank="1" showInputMessage="1" showErrorMessage="1" errorTitle="Valor fuera de rango" error="Ingrese un valor correcto" sqref="F15" xr:uid="{AAF1B5E6-E568-4BB2-BDC1-EA622277971B}">
      <formula1>0</formula1>
      <formula2>100</formula2>
    </dataValidation>
    <dataValidation type="whole" allowBlank="1" showInputMessage="1" showErrorMessage="1" errorTitle="Valor fuera de rango" error="Ingrese un valor correcto" sqref="F16" xr:uid="{D0C54063-71A9-46BE-8A2B-CE404ACF1AA7}">
      <formula1>0</formula1>
      <formula2>100</formula2>
    </dataValidation>
    <dataValidation type="whole" allowBlank="1" showInputMessage="1" showErrorMessage="1" errorTitle="Valor fuera de rango" error="Ingrese un valor correcto" sqref="F17" xr:uid="{322496E5-D9E9-4913-96DE-64D38A3324E9}">
      <formula1>0</formula1>
      <formula2>100</formula2>
    </dataValidation>
    <dataValidation type="whole" allowBlank="1" showInputMessage="1" showErrorMessage="1" errorTitle="Valor fuera de rango" error="Ingrese un valor correcto" sqref="F18" xr:uid="{9945D3B8-5EE8-4B18-954B-82EADD965493}">
      <formula1>0</formula1>
      <formula2>100</formula2>
    </dataValidation>
    <dataValidation type="whole" allowBlank="1" showInputMessage="1" showErrorMessage="1" errorTitle="Valor fuera de rango" error="Ingrese un valor correcto" sqref="F19" xr:uid="{3091B8B6-1EA2-4D84-90EF-7FA60A799692}">
      <formula1>0</formula1>
      <formula2>100</formula2>
    </dataValidation>
    <dataValidation type="whole" allowBlank="1" showInputMessage="1" showErrorMessage="1" errorTitle="Valor fuera de rango" error="Ingrese un valor correcto" sqref="F20" xr:uid="{510071C1-A6E3-471F-9ABF-2170783352B1}">
      <formula1>0</formula1>
      <formula2>100</formula2>
    </dataValidation>
    <dataValidation type="whole" allowBlank="1" showInputMessage="1" showErrorMessage="1" errorTitle="Valor fuera de rango" error="Ingrese un valor correcto" sqref="F21" xr:uid="{96106BE1-E030-4669-B8A6-2C96CD51C058}">
      <formula1>0</formula1>
      <formula2>100</formula2>
    </dataValidation>
    <dataValidation type="whole" allowBlank="1" showInputMessage="1" showErrorMessage="1" errorTitle="Valor fuera de rango" error="Ingrese un valor correcto" sqref="F22" xr:uid="{C4FF8399-D0C9-4928-BE44-F132B6C00C20}">
      <formula1>0</formula1>
      <formula2>100</formula2>
    </dataValidation>
    <dataValidation type="whole" allowBlank="1" showInputMessage="1" showErrorMessage="1" errorTitle="Valor fuera de rango" error="Ingrese un valor correcto" sqref="F23" xr:uid="{37EBAD65-FF35-4FF4-A8F5-942E172B0588}">
      <formula1>0</formula1>
      <formula2>100</formula2>
    </dataValidation>
    <dataValidation type="whole" allowBlank="1" showInputMessage="1" showErrorMessage="1" errorTitle="Valor fuera de rango" error="Ingrese un valor correcto" sqref="F24" xr:uid="{0871181D-3D5A-493A-82E7-221311260058}">
      <formula1>0</formula1>
      <formula2>100</formula2>
    </dataValidation>
    <dataValidation type="whole" allowBlank="1" showInputMessage="1" showErrorMessage="1" errorTitle="Valor fuera de rango" error="Ingrese un valor correcto" sqref="F25" xr:uid="{507F9EC4-914F-4FA8-969E-65ACB1964904}">
      <formula1>0</formula1>
      <formula2>100</formula2>
    </dataValidation>
    <dataValidation type="whole" allowBlank="1" showInputMessage="1" showErrorMessage="1" errorTitle="Valor fuera de rango" error="Ingrese un valor correcto" sqref="F26" xr:uid="{8A8847CA-EC5C-4BA6-BA35-30D8849620F9}">
      <formula1>0</formula1>
      <formula2>100</formula2>
    </dataValidation>
    <dataValidation type="whole" allowBlank="1" showInputMessage="1" showErrorMessage="1" errorTitle="Valor fuera de rango" error="Ingrese un valor correcto" sqref="F27" xr:uid="{4865815A-D429-4BE0-80B4-153BD1137D9E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B200A-2865-459D-8597-82160C86DF9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468</v>
      </c>
      <c r="C1" s="1" t="s">
        <v>469</v>
      </c>
      <c r="D1" s="5" t="s">
        <v>570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470</v>
      </c>
      <c r="B3" s="12">
        <v>1</v>
      </c>
      <c r="C3" s="13" t="s">
        <v>471</v>
      </c>
      <c r="D3" s="14">
        <v>97</v>
      </c>
      <c r="E3" s="14">
        <v>98</v>
      </c>
      <c r="F3" s="15"/>
      <c r="G3" s="14"/>
      <c r="H3" s="14"/>
      <c r="I3" s="14"/>
      <c r="J3" s="14"/>
      <c r="M3" s="11">
        <f>D3+E3+F3+G3+H3</f>
        <v>195</v>
      </c>
      <c r="N3">
        <f>M3*0.17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2" t="s">
        <v>472</v>
      </c>
      <c r="B4" s="12">
        <v>2</v>
      </c>
      <c r="C4" s="13" t="s">
        <v>473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474</v>
      </c>
      <c r="B5" s="12">
        <v>3</v>
      </c>
      <c r="C5" s="13" t="s">
        <v>475</v>
      </c>
      <c r="D5" s="14">
        <v>98</v>
      </c>
      <c r="E5" s="14">
        <v>98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476</v>
      </c>
      <c r="B6" s="12">
        <v>4</v>
      </c>
      <c r="C6" s="13" t="s">
        <v>477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478</v>
      </c>
      <c r="B7" s="12">
        <v>5</v>
      </c>
      <c r="C7" s="13" t="s">
        <v>479</v>
      </c>
      <c r="D7" s="14">
        <v>92</v>
      </c>
      <c r="E7" s="14">
        <v>96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480</v>
      </c>
      <c r="B8" s="12">
        <v>6</v>
      </c>
      <c r="C8" s="13" t="s">
        <v>481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482</v>
      </c>
      <c r="B9" s="12">
        <v>7</v>
      </c>
      <c r="C9" s="13" t="s">
        <v>483</v>
      </c>
      <c r="D9" s="14">
        <v>80</v>
      </c>
      <c r="E9" s="14">
        <v>98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484</v>
      </c>
      <c r="B10" s="12">
        <v>8</v>
      </c>
      <c r="C10" s="13" t="s">
        <v>485</v>
      </c>
      <c r="D10" s="14">
        <v>98</v>
      </c>
      <c r="E10" s="14">
        <v>96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486</v>
      </c>
      <c r="B11" s="12">
        <v>9</v>
      </c>
      <c r="C11" s="13" t="s">
        <v>487</v>
      </c>
      <c r="D11" s="14">
        <v>94</v>
      </c>
      <c r="E11" s="14">
        <v>98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488</v>
      </c>
      <c r="B12" s="12">
        <v>10</v>
      </c>
      <c r="C12" s="13" t="s">
        <v>489</v>
      </c>
      <c r="D12" s="14">
        <v>98</v>
      </c>
      <c r="E12" s="14">
        <v>94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490</v>
      </c>
      <c r="B13" s="12">
        <v>11</v>
      </c>
      <c r="C13" s="13" t="s">
        <v>491</v>
      </c>
      <c r="D13" s="14">
        <v>94</v>
      </c>
      <c r="E13" s="14">
        <v>90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492</v>
      </c>
      <c r="B14" s="12">
        <v>12</v>
      </c>
      <c r="C14" s="13" t="s">
        <v>493</v>
      </c>
      <c r="D14" s="14">
        <v>98</v>
      </c>
      <c r="E14" s="14">
        <v>98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494</v>
      </c>
      <c r="B15" s="12">
        <v>13</v>
      </c>
      <c r="C15" s="13" t="s">
        <v>495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496</v>
      </c>
      <c r="B16" s="12">
        <v>14</v>
      </c>
      <c r="C16" s="13" t="s">
        <v>497</v>
      </c>
      <c r="D16" s="14">
        <v>96</v>
      </c>
      <c r="E16" s="14">
        <v>98</v>
      </c>
      <c r="F16" s="15"/>
      <c r="G16" s="14"/>
      <c r="H16" s="14"/>
      <c r="I16" s="14"/>
      <c r="J16" s="14"/>
      <c r="M16" s="11">
        <f>D16+E16+F16+G16+H16</f>
        <v>194</v>
      </c>
      <c r="N16">
        <f>M16*0.17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2" t="s">
        <v>498</v>
      </c>
      <c r="B17" s="12">
        <v>15</v>
      </c>
      <c r="C17" s="13" t="s">
        <v>499</v>
      </c>
      <c r="D17" s="14">
        <v>96</v>
      </c>
      <c r="E17" s="14">
        <v>96</v>
      </c>
      <c r="F17" s="15"/>
      <c r="G17" s="14"/>
      <c r="H17" s="14"/>
      <c r="I17" s="14"/>
      <c r="J17" s="14"/>
      <c r="M17" s="11">
        <f>D17+E17+F17+G17+H17</f>
        <v>192</v>
      </c>
      <c r="N17">
        <f>M17*0.17</f>
        <v>32.64</v>
      </c>
      <c r="O17">
        <f>I17*0.15</f>
        <v>0</v>
      </c>
      <c r="P17">
        <f>ROUND(N17+O17,0)</f>
        <v>33</v>
      </c>
    </row>
    <row r="18" spans="1:16" x14ac:dyDescent="0.25">
      <c r="A18" s="12" t="s">
        <v>500</v>
      </c>
      <c r="B18" s="12">
        <v>16</v>
      </c>
      <c r="C18" s="13" t="s">
        <v>501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502</v>
      </c>
      <c r="B19" s="12">
        <v>17</v>
      </c>
      <c r="C19" s="13" t="s">
        <v>503</v>
      </c>
      <c r="D19" s="14">
        <v>98</v>
      </c>
      <c r="E19" s="14">
        <v>92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504</v>
      </c>
      <c r="B20" s="12">
        <v>18</v>
      </c>
      <c r="C20" s="13" t="s">
        <v>505</v>
      </c>
      <c r="D20" s="14">
        <v>84</v>
      </c>
      <c r="E20" s="14">
        <v>94</v>
      </c>
      <c r="F20" s="15"/>
      <c r="G20" s="14"/>
      <c r="H20" s="14"/>
      <c r="I20" s="14"/>
      <c r="J20" s="14"/>
      <c r="M20" s="11">
        <f>D20+E20+F20+G20+H20</f>
        <v>178</v>
      </c>
      <c r="N20">
        <f>M20*0.17</f>
        <v>30.26</v>
      </c>
      <c r="O20">
        <f>I20*0.15</f>
        <v>0</v>
      </c>
      <c r="P20">
        <f>ROUND(N20+O20,0)</f>
        <v>30</v>
      </c>
    </row>
    <row r="21" spans="1:16" x14ac:dyDescent="0.25">
      <c r="A21" s="12" t="s">
        <v>506</v>
      </c>
      <c r="B21" s="12">
        <v>19</v>
      </c>
      <c r="C21" s="13" t="s">
        <v>507</v>
      </c>
      <c r="D21" s="14">
        <v>98</v>
      </c>
      <c r="E21" s="14">
        <v>94</v>
      </c>
      <c r="F21" s="15"/>
      <c r="G21" s="14"/>
      <c r="H21" s="14"/>
      <c r="I21" s="14"/>
      <c r="J21" s="14"/>
      <c r="M21" s="11">
        <f>D21+E21+F21+G21+H21</f>
        <v>192</v>
      </c>
      <c r="N21">
        <f>M21*0.17</f>
        <v>32.64</v>
      </c>
      <c r="O21">
        <f>I21*0.15</f>
        <v>0</v>
      </c>
      <c r="P21">
        <f>ROUND(N21+O21,0)</f>
        <v>33</v>
      </c>
    </row>
    <row r="22" spans="1:16" x14ac:dyDescent="0.25">
      <c r="A22" s="12" t="s">
        <v>508</v>
      </c>
      <c r="B22" s="12">
        <v>20</v>
      </c>
      <c r="C22" s="13" t="s">
        <v>509</v>
      </c>
      <c r="D22" s="14">
        <v>82</v>
      </c>
      <c r="E22" s="14">
        <v>88</v>
      </c>
      <c r="F22" s="15"/>
      <c r="G22" s="14"/>
      <c r="H22" s="14"/>
      <c r="I22" s="14"/>
      <c r="J22" s="14"/>
      <c r="M22" s="11">
        <f>D22+E22+F22+G22+H22</f>
        <v>170</v>
      </c>
      <c r="N22">
        <f>M22*0.17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510</v>
      </c>
      <c r="B23" s="12">
        <v>21</v>
      </c>
      <c r="C23" s="13" t="s">
        <v>511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512</v>
      </c>
      <c r="B24" s="12">
        <v>22</v>
      </c>
      <c r="C24" s="13" t="s">
        <v>513</v>
      </c>
      <c r="D24" s="14">
        <v>98</v>
      </c>
      <c r="E24" s="14">
        <v>98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514</v>
      </c>
      <c r="B25" s="12">
        <v>23</v>
      </c>
      <c r="C25" s="13" t="s">
        <v>515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</sheetData>
  <sheetProtection algorithmName="SHA-512" hashValue="AJcJsH/lzCsVuDHF34cvhepnUpGpJC3wjnASx3a4Fm4aZz2X8e10piy2ARtgzfFsk6Diil8V7h/j2WqBc+CSCA==" saltValue="JTPf9wZ5iT+rJ2tAWTT0XQ==" spinCount="100000" sheet="1" objects="1" scenarios="1"/>
  <dataValidations count="23">
    <dataValidation type="whole" allowBlank="1" showInputMessage="1" showErrorMessage="1" errorTitle="Valor fuera de rango" error="Ingrese un valor correcto" sqref="F3" xr:uid="{B1E40B80-B4DE-402D-9BA2-06BDCD449925}">
      <formula1>0</formula1>
      <formula2>100</formula2>
    </dataValidation>
    <dataValidation type="whole" allowBlank="1" showInputMessage="1" showErrorMessage="1" errorTitle="Valor fuera de rango" error="Ingrese un valor correcto" sqref="F4" xr:uid="{7B88EBC8-38A0-4612-8A86-07E65C15F524}">
      <formula1>0</formula1>
      <formula2>100</formula2>
    </dataValidation>
    <dataValidation type="whole" allowBlank="1" showInputMessage="1" showErrorMessage="1" errorTitle="Valor fuera de rango" error="Ingrese un valor correcto" sqref="F5" xr:uid="{2E310E3B-E671-4A4C-A377-58623C60C381}">
      <formula1>0</formula1>
      <formula2>100</formula2>
    </dataValidation>
    <dataValidation type="whole" allowBlank="1" showInputMessage="1" showErrorMessage="1" errorTitle="Valor fuera de rango" error="Ingrese un valor correcto" sqref="F6" xr:uid="{D4BFB3D5-7B62-433E-ABFB-8A8F55551462}">
      <formula1>0</formula1>
      <formula2>100</formula2>
    </dataValidation>
    <dataValidation type="whole" allowBlank="1" showInputMessage="1" showErrorMessage="1" errorTitle="Valor fuera de rango" error="Ingrese un valor correcto" sqref="F7" xr:uid="{00B6C658-3B1E-4CCB-8B75-572B7783D789}">
      <formula1>0</formula1>
      <formula2>100</formula2>
    </dataValidation>
    <dataValidation type="whole" allowBlank="1" showInputMessage="1" showErrorMessage="1" errorTitle="Valor fuera de rango" error="Ingrese un valor correcto" sqref="F8" xr:uid="{69CA7A4B-2125-47C0-AF5C-5D9BA9AA9114}">
      <formula1>0</formula1>
      <formula2>100</formula2>
    </dataValidation>
    <dataValidation type="whole" allowBlank="1" showInputMessage="1" showErrorMessage="1" errorTitle="Valor fuera de rango" error="Ingrese un valor correcto" sqref="F9" xr:uid="{BA5A9ED7-D559-4E42-BC04-83EC6890F5CF}">
      <formula1>0</formula1>
      <formula2>100</formula2>
    </dataValidation>
    <dataValidation type="whole" allowBlank="1" showInputMessage="1" showErrorMessage="1" errorTitle="Valor fuera de rango" error="Ingrese un valor correcto" sqref="F10" xr:uid="{AD44BAB2-7D15-4848-A479-7EFA8EAE8DE3}">
      <formula1>0</formula1>
      <formula2>100</formula2>
    </dataValidation>
    <dataValidation type="whole" allowBlank="1" showInputMessage="1" showErrorMessage="1" errorTitle="Valor fuera de rango" error="Ingrese un valor correcto" sqref="F11" xr:uid="{D946C8D2-E578-438A-A8B9-BAC5A7DC53D0}">
      <formula1>0</formula1>
      <formula2>100</formula2>
    </dataValidation>
    <dataValidation type="whole" allowBlank="1" showInputMessage="1" showErrorMessage="1" errorTitle="Valor fuera de rango" error="Ingrese un valor correcto" sqref="F12" xr:uid="{63DB77DB-404D-4726-B75A-8F672F39F249}">
      <formula1>0</formula1>
      <formula2>100</formula2>
    </dataValidation>
    <dataValidation type="whole" allowBlank="1" showInputMessage="1" showErrorMessage="1" errorTitle="Valor fuera de rango" error="Ingrese un valor correcto" sqref="F13" xr:uid="{EC8BA7A9-2E0C-4465-A450-CD5E6A3A7EC3}">
      <formula1>0</formula1>
      <formula2>100</formula2>
    </dataValidation>
    <dataValidation type="whole" allowBlank="1" showInputMessage="1" showErrorMessage="1" errorTitle="Valor fuera de rango" error="Ingrese un valor correcto" sqref="F14" xr:uid="{47BE9B84-0B8A-4754-9522-0B4F819483EF}">
      <formula1>0</formula1>
      <formula2>100</formula2>
    </dataValidation>
    <dataValidation type="whole" allowBlank="1" showInputMessage="1" showErrorMessage="1" errorTitle="Valor fuera de rango" error="Ingrese un valor correcto" sqref="F15" xr:uid="{7B37DA60-0119-4ECB-937B-80E0C8338FEB}">
      <formula1>0</formula1>
      <formula2>100</formula2>
    </dataValidation>
    <dataValidation type="whole" allowBlank="1" showInputMessage="1" showErrorMessage="1" errorTitle="Valor fuera de rango" error="Ingrese un valor correcto" sqref="F16" xr:uid="{DC1DA237-51E0-4AD8-81FB-020E44EEAE8E}">
      <formula1>0</formula1>
      <formula2>100</formula2>
    </dataValidation>
    <dataValidation type="whole" allowBlank="1" showInputMessage="1" showErrorMessage="1" errorTitle="Valor fuera de rango" error="Ingrese un valor correcto" sqref="F17" xr:uid="{05E9F0F3-82F1-4D7D-A467-10630A19107B}">
      <formula1>0</formula1>
      <formula2>100</formula2>
    </dataValidation>
    <dataValidation type="whole" allowBlank="1" showInputMessage="1" showErrorMessage="1" errorTitle="Valor fuera de rango" error="Ingrese un valor correcto" sqref="F18" xr:uid="{76DD3CAE-1CF3-4F17-9F76-BF3F6C709D1E}">
      <formula1>0</formula1>
      <formula2>100</formula2>
    </dataValidation>
    <dataValidation type="whole" allowBlank="1" showInputMessage="1" showErrorMessage="1" errorTitle="Valor fuera de rango" error="Ingrese un valor correcto" sqref="F19" xr:uid="{A1A97EF3-043E-4FA8-AC75-7C5046C88582}">
      <formula1>0</formula1>
      <formula2>100</formula2>
    </dataValidation>
    <dataValidation type="whole" allowBlank="1" showInputMessage="1" showErrorMessage="1" errorTitle="Valor fuera de rango" error="Ingrese un valor correcto" sqref="F20" xr:uid="{7A027CD6-38C7-4DDF-8E7E-9386DD4C7722}">
      <formula1>0</formula1>
      <formula2>100</formula2>
    </dataValidation>
    <dataValidation type="whole" allowBlank="1" showInputMessage="1" showErrorMessage="1" errorTitle="Valor fuera de rango" error="Ingrese un valor correcto" sqref="F21" xr:uid="{E445DCCB-9079-4880-A32B-836D551FD85F}">
      <formula1>0</formula1>
      <formula2>100</formula2>
    </dataValidation>
    <dataValidation type="whole" allowBlank="1" showInputMessage="1" showErrorMessage="1" errorTitle="Valor fuera de rango" error="Ingrese un valor correcto" sqref="F22" xr:uid="{32C98F5B-8DB0-41E4-8E22-3D37D5B90227}">
      <formula1>0</formula1>
      <formula2>100</formula2>
    </dataValidation>
    <dataValidation type="whole" allowBlank="1" showInputMessage="1" showErrorMessage="1" errorTitle="Valor fuera de rango" error="Ingrese un valor correcto" sqref="F23" xr:uid="{B763D3FE-6E25-4003-A27C-927080A96320}">
      <formula1>0</formula1>
      <formula2>100</formula2>
    </dataValidation>
    <dataValidation type="whole" allowBlank="1" showInputMessage="1" showErrorMessage="1" errorTitle="Valor fuera de rango" error="Ingrese un valor correcto" sqref="F24" xr:uid="{229E3F10-CA07-48E4-B78F-FFA22A8BACAF}">
      <formula1>0</formula1>
      <formula2>100</formula2>
    </dataValidation>
    <dataValidation type="whole" allowBlank="1" showInputMessage="1" showErrorMessage="1" errorTitle="Valor fuera de rango" error="Ingrese un valor correcto" sqref="F25" xr:uid="{4C8CF172-9D71-436C-9A0E-B8453712319B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C52B-DA03-47DA-A803-060BDF0D4171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517</v>
      </c>
      <c r="C1" s="1" t="s">
        <v>518</v>
      </c>
      <c r="D1" s="5" t="s">
        <v>571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519</v>
      </c>
      <c r="B3" s="12">
        <v>1</v>
      </c>
      <c r="C3" s="13" t="s">
        <v>520</v>
      </c>
      <c r="D3" s="14">
        <v>92</v>
      </c>
      <c r="E3" s="14">
        <v>96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521</v>
      </c>
      <c r="B4" s="12">
        <v>2</v>
      </c>
      <c r="C4" s="13" t="s">
        <v>522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523</v>
      </c>
      <c r="B5" s="12">
        <v>3</v>
      </c>
      <c r="C5" s="13" t="s">
        <v>524</v>
      </c>
      <c r="D5" s="14">
        <v>86</v>
      </c>
      <c r="E5" s="14">
        <v>98</v>
      </c>
      <c r="F5" s="15"/>
      <c r="G5" s="14"/>
      <c r="H5" s="14"/>
      <c r="I5" s="14"/>
      <c r="J5" s="14"/>
      <c r="M5" s="11">
        <f>D5+E5+F5+G5+H5</f>
        <v>184</v>
      </c>
      <c r="N5">
        <f>M5*0.17</f>
        <v>31.28</v>
      </c>
      <c r="O5">
        <f>I5*0.15</f>
        <v>0</v>
      </c>
      <c r="P5">
        <f>ROUND(N5+O5,0)</f>
        <v>31</v>
      </c>
    </row>
    <row r="6" spans="1:16" x14ac:dyDescent="0.25">
      <c r="A6" s="12" t="s">
        <v>525</v>
      </c>
      <c r="B6" s="12">
        <v>4</v>
      </c>
      <c r="C6" s="13" t="s">
        <v>526</v>
      </c>
      <c r="D6" s="14">
        <v>80</v>
      </c>
      <c r="E6" s="14">
        <v>98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527</v>
      </c>
      <c r="B7" s="12">
        <v>5</v>
      </c>
      <c r="C7" s="13" t="s">
        <v>528</v>
      </c>
      <c r="D7" s="14">
        <v>80</v>
      </c>
      <c r="E7" s="14">
        <v>94</v>
      </c>
      <c r="F7" s="15"/>
      <c r="G7" s="14"/>
      <c r="H7" s="14"/>
      <c r="I7" s="14"/>
      <c r="J7" s="14"/>
      <c r="M7" s="11">
        <f>D7+E7+F7+G7+H7</f>
        <v>174</v>
      </c>
      <c r="N7">
        <f>M7*0.17</f>
        <v>29.580000000000002</v>
      </c>
      <c r="O7">
        <f>I7*0.15</f>
        <v>0</v>
      </c>
      <c r="P7">
        <f>ROUND(N7+O7,0)</f>
        <v>30</v>
      </c>
    </row>
    <row r="8" spans="1:16" x14ac:dyDescent="0.25">
      <c r="A8" s="12" t="s">
        <v>529</v>
      </c>
      <c r="B8" s="12">
        <v>6</v>
      </c>
      <c r="C8" s="13" t="s">
        <v>530</v>
      </c>
      <c r="D8" s="14">
        <v>98</v>
      </c>
      <c r="E8" s="14">
        <v>94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531</v>
      </c>
      <c r="B9" s="12">
        <v>7</v>
      </c>
      <c r="C9" s="13" t="s">
        <v>532</v>
      </c>
      <c r="D9" s="14">
        <v>86</v>
      </c>
      <c r="E9" s="14">
        <v>92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533</v>
      </c>
      <c r="B10" s="12">
        <v>8</v>
      </c>
      <c r="C10" s="13" t="s">
        <v>534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535</v>
      </c>
      <c r="B11" s="12">
        <v>9</v>
      </c>
      <c r="C11" s="13" t="s">
        <v>536</v>
      </c>
      <c r="D11" s="14">
        <v>94</v>
      </c>
      <c r="E11" s="14">
        <v>94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537</v>
      </c>
      <c r="B12" s="12">
        <v>10</v>
      </c>
      <c r="C12" s="13" t="s">
        <v>538</v>
      </c>
      <c r="D12" s="14">
        <v>86</v>
      </c>
      <c r="E12" s="14">
        <v>98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539</v>
      </c>
      <c r="B13" s="12">
        <v>11</v>
      </c>
      <c r="C13" s="13" t="s">
        <v>540</v>
      </c>
      <c r="D13" s="14">
        <v>98</v>
      </c>
      <c r="E13" s="14">
        <v>98</v>
      </c>
      <c r="F13" s="15"/>
      <c r="G13" s="14"/>
      <c r="H13" s="14"/>
      <c r="I13" s="14"/>
      <c r="J13" s="14"/>
      <c r="M13" s="11">
        <f>D13+E13+F13+G13+H13</f>
        <v>196</v>
      </c>
      <c r="N13">
        <f>M13*0.17</f>
        <v>33.32</v>
      </c>
      <c r="O13">
        <f>I13*0.15</f>
        <v>0</v>
      </c>
      <c r="P13">
        <f>ROUND(N13+O13,0)</f>
        <v>33</v>
      </c>
    </row>
    <row r="14" spans="1:16" x14ac:dyDescent="0.25">
      <c r="A14" s="12" t="s">
        <v>541</v>
      </c>
      <c r="B14" s="12">
        <v>12</v>
      </c>
      <c r="C14" s="13" t="s">
        <v>542</v>
      </c>
      <c r="D14" s="14">
        <v>88</v>
      </c>
      <c r="E14" s="14">
        <v>96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543</v>
      </c>
      <c r="B15" s="12">
        <v>13</v>
      </c>
      <c r="C15" s="13" t="s">
        <v>544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545</v>
      </c>
      <c r="B16" s="12">
        <v>14</v>
      </c>
      <c r="C16" s="13" t="s">
        <v>546</v>
      </c>
      <c r="D16" s="14">
        <v>86</v>
      </c>
      <c r="E16" s="14">
        <v>98</v>
      </c>
      <c r="F16" s="15"/>
      <c r="G16" s="14"/>
      <c r="H16" s="14"/>
      <c r="I16" s="14"/>
      <c r="J16" s="14"/>
      <c r="M16" s="11">
        <f>D16+E16+F16+G16+H16</f>
        <v>184</v>
      </c>
      <c r="N16">
        <f>M16*0.17</f>
        <v>31.28</v>
      </c>
      <c r="O16">
        <f>I16*0.15</f>
        <v>0</v>
      </c>
      <c r="P16">
        <f>ROUND(N16+O16,0)</f>
        <v>31</v>
      </c>
    </row>
    <row r="17" spans="1:16" x14ac:dyDescent="0.25">
      <c r="A17" s="12" t="s">
        <v>547</v>
      </c>
      <c r="B17" s="12">
        <v>15</v>
      </c>
      <c r="C17" s="13" t="s">
        <v>548</v>
      </c>
      <c r="D17" s="14">
        <v>88</v>
      </c>
      <c r="E17" s="14">
        <v>94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549</v>
      </c>
      <c r="B18" s="12">
        <v>16</v>
      </c>
      <c r="C18" s="13" t="s">
        <v>550</v>
      </c>
      <c r="D18" s="14">
        <v>94</v>
      </c>
      <c r="E18" s="14">
        <v>98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551</v>
      </c>
      <c r="B19" s="12">
        <v>17</v>
      </c>
      <c r="C19" s="13" t="s">
        <v>552</v>
      </c>
      <c r="D19" s="14">
        <v>88</v>
      </c>
      <c r="E19" s="14">
        <v>96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553</v>
      </c>
      <c r="B20" s="12">
        <v>18</v>
      </c>
      <c r="C20" s="13" t="s">
        <v>554</v>
      </c>
      <c r="D20" s="14">
        <v>92</v>
      </c>
      <c r="E20" s="14">
        <v>96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555</v>
      </c>
      <c r="B21" s="12">
        <v>19</v>
      </c>
      <c r="C21" s="13" t="s">
        <v>556</v>
      </c>
      <c r="D21" s="14">
        <v>98</v>
      </c>
      <c r="E21" s="14">
        <v>94</v>
      </c>
      <c r="F21" s="15"/>
      <c r="G21" s="14"/>
      <c r="H21" s="14"/>
      <c r="I21" s="14"/>
      <c r="J21" s="14"/>
      <c r="M21" s="11">
        <f>D21+E21+F21+G21+H21</f>
        <v>192</v>
      </c>
      <c r="N21">
        <f>M21*0.17</f>
        <v>32.64</v>
      </c>
      <c r="O21">
        <f>I21*0.15</f>
        <v>0</v>
      </c>
      <c r="P21">
        <f>ROUND(N21+O21,0)</f>
        <v>33</v>
      </c>
    </row>
    <row r="22" spans="1:16" x14ac:dyDescent="0.25">
      <c r="A22" s="12" t="s">
        <v>557</v>
      </c>
      <c r="B22" s="12">
        <v>20</v>
      </c>
      <c r="C22" s="13" t="s">
        <v>558</v>
      </c>
      <c r="D22" s="14">
        <v>88</v>
      </c>
      <c r="E22" s="14">
        <v>96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559</v>
      </c>
      <c r="B23" s="12">
        <v>21</v>
      </c>
      <c r="C23" s="13" t="s">
        <v>560</v>
      </c>
      <c r="D23" s="14">
        <v>98</v>
      </c>
      <c r="E23" s="14">
        <v>96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561</v>
      </c>
      <c r="B24" s="12">
        <v>22</v>
      </c>
      <c r="C24" s="13" t="s">
        <v>562</v>
      </c>
      <c r="D24" s="14">
        <v>98</v>
      </c>
      <c r="E24" s="14">
        <v>98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563</v>
      </c>
      <c r="B25" s="12">
        <v>23</v>
      </c>
      <c r="C25" s="13" t="s">
        <v>564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565</v>
      </c>
      <c r="B26" s="12">
        <v>24</v>
      </c>
      <c r="C26" s="13" t="s">
        <v>566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</sheetData>
  <sheetProtection algorithmName="SHA-512" hashValue="KollkBcf5N+gTubBDlqjW4022RsjY1p5B8gDunln/QlX7CTlb+U8FB+g+1pXUVC33HFl7Pxw+ZMOCzUcN7IO/g==" saltValue="XdiDRoWcwJXagdQnaaa56g==" spinCount="100000" sheet="1" objects="1" scenarios="1"/>
  <dataValidations count="24">
    <dataValidation type="whole" allowBlank="1" showInputMessage="1" showErrorMessage="1" errorTitle="Valor fuera de rango" error="Ingrese un valor correcto" sqref="F3" xr:uid="{B6D0F4FC-EADA-4183-B33C-6095CA12C928}">
      <formula1>0</formula1>
      <formula2>100</formula2>
    </dataValidation>
    <dataValidation type="whole" allowBlank="1" showInputMessage="1" showErrorMessage="1" errorTitle="Valor fuera de rango" error="Ingrese un valor correcto" sqref="F4" xr:uid="{AE727496-CC28-4871-99E1-E58DD67E7520}">
      <formula1>0</formula1>
      <formula2>100</formula2>
    </dataValidation>
    <dataValidation type="whole" allowBlank="1" showInputMessage="1" showErrorMessage="1" errorTitle="Valor fuera de rango" error="Ingrese un valor correcto" sqref="F5" xr:uid="{01D90B67-BF6B-428B-BCD2-D750193E3AF8}">
      <formula1>0</formula1>
      <formula2>100</formula2>
    </dataValidation>
    <dataValidation type="whole" allowBlank="1" showInputMessage="1" showErrorMessage="1" errorTitle="Valor fuera de rango" error="Ingrese un valor correcto" sqref="F6" xr:uid="{6C870A28-AA9B-469D-938F-8D511C2CD30B}">
      <formula1>0</formula1>
      <formula2>100</formula2>
    </dataValidation>
    <dataValidation type="whole" allowBlank="1" showInputMessage="1" showErrorMessage="1" errorTitle="Valor fuera de rango" error="Ingrese un valor correcto" sqref="F7" xr:uid="{B6A4ED4D-9161-42F9-AA19-5D14A27F0CA8}">
      <formula1>0</formula1>
      <formula2>100</formula2>
    </dataValidation>
    <dataValidation type="whole" allowBlank="1" showInputMessage="1" showErrorMessage="1" errorTitle="Valor fuera de rango" error="Ingrese un valor correcto" sqref="F8" xr:uid="{AD419A3F-2CD8-4FCE-95B8-CCC61E9C8B5E}">
      <formula1>0</formula1>
      <formula2>100</formula2>
    </dataValidation>
    <dataValidation type="whole" allowBlank="1" showInputMessage="1" showErrorMessage="1" errorTitle="Valor fuera de rango" error="Ingrese un valor correcto" sqref="F9" xr:uid="{1ABBD406-0F5B-411A-BC97-B74942CAF799}">
      <formula1>0</formula1>
      <formula2>100</formula2>
    </dataValidation>
    <dataValidation type="whole" allowBlank="1" showInputMessage="1" showErrorMessage="1" errorTitle="Valor fuera de rango" error="Ingrese un valor correcto" sqref="F10" xr:uid="{B51470E8-1EBD-4019-9E4B-A1AEE0038397}">
      <formula1>0</formula1>
      <formula2>100</formula2>
    </dataValidation>
    <dataValidation type="whole" allowBlank="1" showInputMessage="1" showErrorMessage="1" errorTitle="Valor fuera de rango" error="Ingrese un valor correcto" sqref="F11" xr:uid="{1A0452D1-32C1-4825-83CB-3EDEE6E6BC7A}">
      <formula1>0</formula1>
      <formula2>100</formula2>
    </dataValidation>
    <dataValidation type="whole" allowBlank="1" showInputMessage="1" showErrorMessage="1" errorTitle="Valor fuera de rango" error="Ingrese un valor correcto" sqref="F12" xr:uid="{3AD394C4-CFC7-44F4-8BC8-EA9EEB6F2153}">
      <formula1>0</formula1>
      <formula2>100</formula2>
    </dataValidation>
    <dataValidation type="whole" allowBlank="1" showInputMessage="1" showErrorMessage="1" errorTitle="Valor fuera de rango" error="Ingrese un valor correcto" sqref="F13" xr:uid="{9CD5A327-74B9-4A1E-A07B-81FF6A4061F1}">
      <formula1>0</formula1>
      <formula2>100</formula2>
    </dataValidation>
    <dataValidation type="whole" allowBlank="1" showInputMessage="1" showErrorMessage="1" errorTitle="Valor fuera de rango" error="Ingrese un valor correcto" sqref="F14" xr:uid="{94583E1D-3D76-4ACF-8943-2B4A2FE043EE}">
      <formula1>0</formula1>
      <formula2>100</formula2>
    </dataValidation>
    <dataValidation type="whole" allowBlank="1" showInputMessage="1" showErrorMessage="1" errorTitle="Valor fuera de rango" error="Ingrese un valor correcto" sqref="F15" xr:uid="{AACF6603-89B9-4F53-BE9D-1F6BEC9B4F11}">
      <formula1>0</formula1>
      <formula2>100</formula2>
    </dataValidation>
    <dataValidation type="whole" allowBlank="1" showInputMessage="1" showErrorMessage="1" errorTitle="Valor fuera de rango" error="Ingrese un valor correcto" sqref="F16" xr:uid="{C80D11C8-94FC-4B88-BA0C-CDCE9AEFB85A}">
      <formula1>0</formula1>
      <formula2>100</formula2>
    </dataValidation>
    <dataValidation type="whole" allowBlank="1" showInputMessage="1" showErrorMessage="1" errorTitle="Valor fuera de rango" error="Ingrese un valor correcto" sqref="F17" xr:uid="{8B78D84B-2385-43F9-AB5D-5B0EFCFD4BB3}">
      <formula1>0</formula1>
      <formula2>100</formula2>
    </dataValidation>
    <dataValidation type="whole" allowBlank="1" showInputMessage="1" showErrorMessage="1" errorTitle="Valor fuera de rango" error="Ingrese un valor correcto" sqref="F18" xr:uid="{85EAE91C-8AA8-46F7-939D-817C7A0D8C63}">
      <formula1>0</formula1>
      <formula2>100</formula2>
    </dataValidation>
    <dataValidation type="whole" allowBlank="1" showInputMessage="1" showErrorMessage="1" errorTitle="Valor fuera de rango" error="Ingrese un valor correcto" sqref="F19" xr:uid="{28AC5B6A-9DE9-4BA0-B0CA-D1351E8FCFE8}">
      <formula1>0</formula1>
      <formula2>100</formula2>
    </dataValidation>
    <dataValidation type="whole" allowBlank="1" showInputMessage="1" showErrorMessage="1" errorTitle="Valor fuera de rango" error="Ingrese un valor correcto" sqref="F20" xr:uid="{59441B6E-BAA4-47A0-A549-36950450FCD0}">
      <formula1>0</formula1>
      <formula2>100</formula2>
    </dataValidation>
    <dataValidation type="whole" allowBlank="1" showInputMessage="1" showErrorMessage="1" errorTitle="Valor fuera de rango" error="Ingrese un valor correcto" sqref="F21" xr:uid="{73352C3A-879B-421F-BF27-193D6C1F8C0B}">
      <formula1>0</formula1>
      <formula2>100</formula2>
    </dataValidation>
    <dataValidation type="whole" allowBlank="1" showInputMessage="1" showErrorMessage="1" errorTitle="Valor fuera de rango" error="Ingrese un valor correcto" sqref="F22" xr:uid="{D03B0908-3C74-4C2E-87C0-FE3742214EDF}">
      <formula1>0</formula1>
      <formula2>100</formula2>
    </dataValidation>
    <dataValidation type="whole" allowBlank="1" showInputMessage="1" showErrorMessage="1" errorTitle="Valor fuera de rango" error="Ingrese un valor correcto" sqref="F23" xr:uid="{93F7FB93-7279-4FD3-8782-69FD43C4B1A2}">
      <formula1>0</formula1>
      <formula2>100</formula2>
    </dataValidation>
    <dataValidation type="whole" allowBlank="1" showInputMessage="1" showErrorMessage="1" errorTitle="Valor fuera de rango" error="Ingrese un valor correcto" sqref="F24" xr:uid="{40B39917-279A-49CA-842F-8723F16AC1F4}">
      <formula1>0</formula1>
      <formula2>100</formula2>
    </dataValidation>
    <dataValidation type="whole" allowBlank="1" showInputMessage="1" showErrorMessage="1" errorTitle="Valor fuera de rango" error="Ingrese un valor correcto" sqref="F25" xr:uid="{E30D0637-CD6A-4436-9E6D-9A82CC361310}">
      <formula1>0</formula1>
      <formula2>100</formula2>
    </dataValidation>
    <dataValidation type="whole" allowBlank="1" showInputMessage="1" showErrorMessage="1" errorTitle="Valor fuera de rango" error="Ingrese un valor correcto" sqref="F26" xr:uid="{C13E3872-25BE-4813-920B-BCEE8C10DE7A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2528-4C94-4A10-BD9A-C2AEDB32CC5D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572</v>
      </c>
      <c r="C1" s="1" t="s">
        <v>573</v>
      </c>
      <c r="D1" s="5" t="s">
        <v>638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574</v>
      </c>
      <c r="B3" s="12">
        <v>1</v>
      </c>
      <c r="C3" s="13" t="s">
        <v>575</v>
      </c>
      <c r="D3" s="14">
        <v>98</v>
      </c>
      <c r="E3" s="14">
        <v>88</v>
      </c>
      <c r="F3" s="15"/>
      <c r="G3" s="14"/>
      <c r="H3" s="14"/>
      <c r="I3" s="14"/>
      <c r="J3" s="14"/>
      <c r="M3" s="11">
        <f>D3+E3+F3+G3+H3</f>
        <v>186</v>
      </c>
      <c r="N3">
        <f>M3*0.17</f>
        <v>31.62</v>
      </c>
      <c r="O3">
        <f>I3*0.15</f>
        <v>0</v>
      </c>
      <c r="P3">
        <f>ROUND(N3+O3,0)</f>
        <v>32</v>
      </c>
    </row>
    <row r="4" spans="1:16" x14ac:dyDescent="0.25">
      <c r="A4" s="12" t="s">
        <v>576</v>
      </c>
      <c r="B4" s="12">
        <v>2</v>
      </c>
      <c r="C4" s="13" t="s">
        <v>577</v>
      </c>
      <c r="D4" s="14">
        <v>98</v>
      </c>
      <c r="E4" s="14">
        <v>92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578</v>
      </c>
      <c r="B5" s="12">
        <v>3</v>
      </c>
      <c r="C5" s="13" t="s">
        <v>579</v>
      </c>
      <c r="D5" s="14">
        <v>98</v>
      </c>
      <c r="E5" s="14">
        <v>96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580</v>
      </c>
      <c r="B6" s="12">
        <v>4</v>
      </c>
      <c r="C6" s="13" t="s">
        <v>581</v>
      </c>
      <c r="D6" s="14">
        <v>86</v>
      </c>
      <c r="E6" s="14">
        <v>80</v>
      </c>
      <c r="F6" s="15"/>
      <c r="G6" s="14"/>
      <c r="H6" s="14"/>
      <c r="I6" s="14"/>
      <c r="J6" s="14"/>
      <c r="M6" s="11">
        <f>D6+E6+F6+G6+H6</f>
        <v>166</v>
      </c>
      <c r="N6">
        <f>M6*0.17</f>
        <v>28.220000000000002</v>
      </c>
      <c r="O6">
        <f>I6*0.15</f>
        <v>0</v>
      </c>
      <c r="P6">
        <f>ROUND(N6+O6,0)</f>
        <v>28</v>
      </c>
    </row>
    <row r="7" spans="1:16" x14ac:dyDescent="0.25">
      <c r="A7" s="12" t="s">
        <v>582</v>
      </c>
      <c r="B7" s="12">
        <v>5</v>
      </c>
      <c r="C7" s="13" t="s">
        <v>583</v>
      </c>
      <c r="D7" s="14">
        <v>98</v>
      </c>
      <c r="E7" s="14">
        <v>96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584</v>
      </c>
      <c r="B8" s="12">
        <v>6</v>
      </c>
      <c r="C8" s="13" t="s">
        <v>585</v>
      </c>
      <c r="D8" s="14">
        <v>98</v>
      </c>
      <c r="E8" s="14">
        <v>90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586</v>
      </c>
      <c r="B9" s="12">
        <v>7</v>
      </c>
      <c r="C9" s="13" t="s">
        <v>587</v>
      </c>
      <c r="D9" s="14">
        <v>82</v>
      </c>
      <c r="E9" s="14">
        <v>88</v>
      </c>
      <c r="F9" s="15"/>
      <c r="G9" s="14"/>
      <c r="H9" s="14"/>
      <c r="I9" s="14"/>
      <c r="J9" s="14"/>
      <c r="M9" s="11">
        <f>D9+E9+F9+G9+H9</f>
        <v>170</v>
      </c>
      <c r="N9">
        <f>M9*0.17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2" t="s">
        <v>588</v>
      </c>
      <c r="B10" s="12">
        <v>8</v>
      </c>
      <c r="C10" s="13" t="s">
        <v>589</v>
      </c>
      <c r="D10" s="14">
        <v>82</v>
      </c>
      <c r="E10" s="14">
        <v>82</v>
      </c>
      <c r="F10" s="15"/>
      <c r="G10" s="14"/>
      <c r="H10" s="14"/>
      <c r="I10" s="14"/>
      <c r="J10" s="14"/>
      <c r="M10" s="11">
        <f>D10+E10+F10+G10+H10</f>
        <v>164</v>
      </c>
      <c r="N10">
        <f>M10*0.17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590</v>
      </c>
      <c r="B11" s="12">
        <v>9</v>
      </c>
      <c r="C11" s="13" t="s">
        <v>591</v>
      </c>
      <c r="D11" s="14">
        <v>92</v>
      </c>
      <c r="E11" s="14">
        <v>88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592</v>
      </c>
      <c r="B12" s="12">
        <v>10</v>
      </c>
      <c r="C12" s="13" t="s">
        <v>593</v>
      </c>
      <c r="D12" s="14">
        <v>92</v>
      </c>
      <c r="E12" s="14">
        <v>80</v>
      </c>
      <c r="F12" s="15"/>
      <c r="G12" s="14"/>
      <c r="H12" s="14"/>
      <c r="I12" s="14"/>
      <c r="J12" s="14"/>
      <c r="M12" s="11">
        <f>D12+E12+F12+G12+H12</f>
        <v>172</v>
      </c>
      <c r="N12">
        <f>M12*0.17</f>
        <v>29.240000000000002</v>
      </c>
      <c r="O12">
        <f>I12*0.15</f>
        <v>0</v>
      </c>
      <c r="P12">
        <f>ROUND(N12+O12,0)</f>
        <v>29</v>
      </c>
    </row>
    <row r="13" spans="1:16" x14ac:dyDescent="0.25">
      <c r="A13" s="12" t="s">
        <v>594</v>
      </c>
      <c r="B13" s="12">
        <v>11</v>
      </c>
      <c r="C13" s="13" t="s">
        <v>595</v>
      </c>
      <c r="D13" s="14">
        <v>98</v>
      </c>
      <c r="E13" s="14">
        <v>96</v>
      </c>
      <c r="F13" s="15"/>
      <c r="G13" s="14"/>
      <c r="H13" s="14"/>
      <c r="I13" s="14"/>
      <c r="J13" s="14"/>
      <c r="M13" s="11">
        <f>D13+E13+F13+G13+H13</f>
        <v>194</v>
      </c>
      <c r="N13">
        <f>M13*0.17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2" t="s">
        <v>596</v>
      </c>
      <c r="B14" s="12">
        <v>12</v>
      </c>
      <c r="C14" s="13" t="s">
        <v>597</v>
      </c>
      <c r="D14" s="14">
        <v>84</v>
      </c>
      <c r="E14" s="14">
        <v>90</v>
      </c>
      <c r="F14" s="15"/>
      <c r="G14" s="14"/>
      <c r="H14" s="14"/>
      <c r="I14" s="14"/>
      <c r="J14" s="14"/>
      <c r="M14" s="11">
        <f>D14+E14+F14+G14+H14</f>
        <v>174</v>
      </c>
      <c r="N14">
        <f>M14*0.17</f>
        <v>29.580000000000002</v>
      </c>
      <c r="O14">
        <f>I14*0.15</f>
        <v>0</v>
      </c>
      <c r="P14">
        <f>ROUND(N14+O14,0)</f>
        <v>30</v>
      </c>
    </row>
    <row r="15" spans="1:16" x14ac:dyDescent="0.25">
      <c r="A15" s="12" t="s">
        <v>598</v>
      </c>
      <c r="B15" s="12">
        <v>13</v>
      </c>
      <c r="C15" s="13" t="s">
        <v>599</v>
      </c>
      <c r="D15" s="14">
        <v>98</v>
      </c>
      <c r="E15" s="14">
        <v>92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600</v>
      </c>
      <c r="B16" s="12">
        <v>14</v>
      </c>
      <c r="C16" s="13" t="s">
        <v>601</v>
      </c>
      <c r="D16" s="14">
        <v>84</v>
      </c>
      <c r="E16" s="14">
        <v>80</v>
      </c>
      <c r="F16" s="15"/>
      <c r="G16" s="14"/>
      <c r="H16" s="14"/>
      <c r="I16" s="14"/>
      <c r="J16" s="14"/>
      <c r="M16" s="11">
        <f>D16+E16+F16+G16+H16</f>
        <v>164</v>
      </c>
      <c r="N16">
        <f>M16*0.17</f>
        <v>27.880000000000003</v>
      </c>
      <c r="O16">
        <f>I16*0.15</f>
        <v>0</v>
      </c>
      <c r="P16">
        <f>ROUND(N16+O16,0)</f>
        <v>28</v>
      </c>
    </row>
    <row r="17" spans="1:16" x14ac:dyDescent="0.25">
      <c r="A17" s="12" t="s">
        <v>602</v>
      </c>
      <c r="B17" s="12">
        <v>15</v>
      </c>
      <c r="C17" s="13" t="s">
        <v>603</v>
      </c>
      <c r="D17" s="14">
        <v>92</v>
      </c>
      <c r="E17" s="14">
        <v>90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604</v>
      </c>
      <c r="B18" s="12">
        <v>16</v>
      </c>
      <c r="C18" s="13" t="s">
        <v>605</v>
      </c>
      <c r="D18" s="14">
        <v>98</v>
      </c>
      <c r="E18" s="14">
        <v>88</v>
      </c>
      <c r="F18" s="15"/>
      <c r="G18" s="14"/>
      <c r="H18" s="14"/>
      <c r="I18" s="14"/>
      <c r="J18" s="14"/>
      <c r="M18" s="11">
        <f>D18+E18+F18+G18+H18</f>
        <v>186</v>
      </c>
      <c r="N18">
        <f>M18*0.17</f>
        <v>31.62</v>
      </c>
      <c r="O18">
        <f>I18*0.15</f>
        <v>0</v>
      </c>
      <c r="P18">
        <f>ROUND(N18+O18,0)</f>
        <v>32</v>
      </c>
    </row>
    <row r="19" spans="1:16" x14ac:dyDescent="0.25">
      <c r="A19" s="12" t="s">
        <v>606</v>
      </c>
      <c r="B19" s="12">
        <v>17</v>
      </c>
      <c r="C19" s="13" t="s">
        <v>607</v>
      </c>
      <c r="D19" s="14">
        <v>86</v>
      </c>
      <c r="E19" s="14">
        <v>74</v>
      </c>
      <c r="F19" s="15"/>
      <c r="G19" s="14"/>
      <c r="H19" s="14"/>
      <c r="I19" s="14"/>
      <c r="J19" s="14"/>
      <c r="M19" s="11">
        <f>D19+E19+F19+G19+H19</f>
        <v>160</v>
      </c>
      <c r="N19">
        <f>M19*0.17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2" t="s">
        <v>608</v>
      </c>
      <c r="B20" s="12">
        <v>18</v>
      </c>
      <c r="C20" s="13" t="s">
        <v>609</v>
      </c>
      <c r="D20" s="14"/>
      <c r="E20" s="14">
        <v>72</v>
      </c>
      <c r="F20" s="15"/>
      <c r="G20" s="14"/>
      <c r="H20" s="14"/>
      <c r="I20" s="14"/>
      <c r="J20" s="14"/>
      <c r="M20" s="11">
        <f>D20+E20+F20+G20+H20</f>
        <v>72</v>
      </c>
      <c r="N20">
        <f>M20*0.17</f>
        <v>12.24</v>
      </c>
      <c r="O20">
        <f>I20*0.15</f>
        <v>0</v>
      </c>
      <c r="P20">
        <f>ROUND(N20+O20,0)</f>
        <v>12</v>
      </c>
    </row>
    <row r="21" spans="1:16" x14ac:dyDescent="0.25">
      <c r="A21" s="12" t="s">
        <v>610</v>
      </c>
      <c r="B21" s="12">
        <v>19</v>
      </c>
      <c r="C21" s="13" t="s">
        <v>611</v>
      </c>
      <c r="D21" s="14">
        <v>98</v>
      </c>
      <c r="E21" s="14">
        <v>86</v>
      </c>
      <c r="F21" s="15"/>
      <c r="G21" s="14"/>
      <c r="H21" s="14"/>
      <c r="I21" s="14"/>
      <c r="J21" s="14"/>
      <c r="M21" s="11">
        <f>D21+E21+F21+G21+H21</f>
        <v>184</v>
      </c>
      <c r="N21">
        <f>M21*0.17</f>
        <v>31.28</v>
      </c>
      <c r="O21">
        <f>I21*0.15</f>
        <v>0</v>
      </c>
      <c r="P21">
        <f>ROUND(N21+O21,0)</f>
        <v>31</v>
      </c>
    </row>
    <row r="22" spans="1:16" x14ac:dyDescent="0.25">
      <c r="A22" s="12" t="s">
        <v>612</v>
      </c>
      <c r="B22" s="12">
        <v>20</v>
      </c>
      <c r="C22" s="13" t="s">
        <v>613</v>
      </c>
      <c r="D22" s="14">
        <v>90</v>
      </c>
      <c r="E22" s="14">
        <v>84</v>
      </c>
      <c r="F22" s="15"/>
      <c r="G22" s="14"/>
      <c r="H22" s="14"/>
      <c r="I22" s="14"/>
      <c r="J22" s="14"/>
      <c r="M22" s="11">
        <f>D22+E22+F22+G22+H22</f>
        <v>174</v>
      </c>
      <c r="N22">
        <f>M22*0.17</f>
        <v>29.580000000000002</v>
      </c>
      <c r="O22">
        <f>I22*0.15</f>
        <v>0</v>
      </c>
      <c r="P22">
        <f>ROUND(N22+O22,0)</f>
        <v>30</v>
      </c>
    </row>
    <row r="23" spans="1:16" x14ac:dyDescent="0.25">
      <c r="A23" s="12" t="s">
        <v>614</v>
      </c>
      <c r="B23" s="12">
        <v>21</v>
      </c>
      <c r="C23" s="13" t="s">
        <v>615</v>
      </c>
      <c r="D23" s="14">
        <v>98</v>
      </c>
      <c r="E23" s="14">
        <v>90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616</v>
      </c>
      <c r="B24" s="12">
        <v>22</v>
      </c>
      <c r="C24" s="13" t="s">
        <v>617</v>
      </c>
      <c r="D24" s="14">
        <v>98</v>
      </c>
      <c r="E24" s="14">
        <v>92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618</v>
      </c>
      <c r="B25" s="12">
        <v>23</v>
      </c>
      <c r="C25" s="13" t="s">
        <v>619</v>
      </c>
      <c r="D25" s="14">
        <v>98</v>
      </c>
      <c r="E25" s="14">
        <v>84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620</v>
      </c>
      <c r="B26" s="12">
        <v>24</v>
      </c>
      <c r="C26" s="13" t="s">
        <v>621</v>
      </c>
      <c r="D26" s="14">
        <v>98</v>
      </c>
      <c r="E26" s="14">
        <v>86</v>
      </c>
      <c r="F26" s="15"/>
      <c r="G26" s="14"/>
      <c r="H26" s="14"/>
      <c r="I26" s="14"/>
      <c r="J26" s="14"/>
      <c r="M26" s="11">
        <f>D26+E26+F26+G26+H26</f>
        <v>184</v>
      </c>
      <c r="N26">
        <f>M26*0.17</f>
        <v>31.28</v>
      </c>
      <c r="O26">
        <f>I26*0.15</f>
        <v>0</v>
      </c>
      <c r="P26">
        <f>ROUND(N26+O26,0)</f>
        <v>31</v>
      </c>
    </row>
    <row r="27" spans="1:16" x14ac:dyDescent="0.25">
      <c r="A27" s="12" t="s">
        <v>622</v>
      </c>
      <c r="B27" s="12">
        <v>25</v>
      </c>
      <c r="C27" s="13" t="s">
        <v>623</v>
      </c>
      <c r="D27" s="14">
        <v>84</v>
      </c>
      <c r="E27" s="14">
        <v>74</v>
      </c>
      <c r="F27" s="15"/>
      <c r="G27" s="14"/>
      <c r="H27" s="14"/>
      <c r="I27" s="14"/>
      <c r="J27" s="14"/>
      <c r="M27" s="11">
        <f>D27+E27+F27+G27+H27</f>
        <v>158</v>
      </c>
      <c r="N27">
        <f>M27*0.17</f>
        <v>26.860000000000003</v>
      </c>
      <c r="O27">
        <f>I27*0.15</f>
        <v>0</v>
      </c>
      <c r="P27">
        <f>ROUND(N27+O27,0)</f>
        <v>27</v>
      </c>
    </row>
    <row r="28" spans="1:16" x14ac:dyDescent="0.25">
      <c r="A28" s="12" t="s">
        <v>624</v>
      </c>
      <c r="B28" s="12">
        <v>26</v>
      </c>
      <c r="C28" s="13" t="s">
        <v>625</v>
      </c>
      <c r="D28" s="14">
        <v>98</v>
      </c>
      <c r="E28" s="14">
        <v>92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626</v>
      </c>
      <c r="B29" s="12">
        <v>27</v>
      </c>
      <c r="C29" s="13" t="s">
        <v>627</v>
      </c>
      <c r="D29" s="14">
        <v>98</v>
      </c>
      <c r="E29" s="14">
        <v>88</v>
      </c>
      <c r="F29" s="15"/>
      <c r="G29" s="14"/>
      <c r="H29" s="14"/>
      <c r="I29" s="14"/>
      <c r="J29" s="14"/>
      <c r="M29" s="11">
        <f>D29+E29+F29+G29+H29</f>
        <v>186</v>
      </c>
      <c r="N29">
        <f>M29*0.17</f>
        <v>31.62</v>
      </c>
      <c r="O29">
        <f>I29*0.15</f>
        <v>0</v>
      </c>
      <c r="P29">
        <f>ROUND(N29+O29,0)</f>
        <v>32</v>
      </c>
    </row>
    <row r="30" spans="1:16" x14ac:dyDescent="0.25">
      <c r="A30" s="12" t="s">
        <v>628</v>
      </c>
      <c r="B30" s="12">
        <v>28</v>
      </c>
      <c r="C30" s="13" t="s">
        <v>629</v>
      </c>
      <c r="D30" s="14">
        <v>86</v>
      </c>
      <c r="E30" s="14">
        <v>80</v>
      </c>
      <c r="F30" s="15"/>
      <c r="G30" s="14"/>
      <c r="H30" s="14"/>
      <c r="I30" s="14"/>
      <c r="J30" s="14"/>
      <c r="M30" s="11">
        <f>D30+E30+F30+G30+H30</f>
        <v>166</v>
      </c>
      <c r="N30">
        <f>M30*0.17</f>
        <v>28.220000000000002</v>
      </c>
      <c r="O30">
        <f>I30*0.15</f>
        <v>0</v>
      </c>
      <c r="P30">
        <f>ROUND(N30+O30,0)</f>
        <v>28</v>
      </c>
    </row>
    <row r="31" spans="1:16" x14ac:dyDescent="0.25">
      <c r="A31" s="12" t="s">
        <v>630</v>
      </c>
      <c r="B31" s="12">
        <v>29</v>
      </c>
      <c r="C31" s="13" t="s">
        <v>631</v>
      </c>
      <c r="D31" s="14">
        <v>86</v>
      </c>
      <c r="E31" s="14">
        <v>82</v>
      </c>
      <c r="F31" s="15"/>
      <c r="G31" s="14"/>
      <c r="H31" s="14"/>
      <c r="I31" s="14"/>
      <c r="J31" s="14"/>
      <c r="M31" s="11">
        <f>D31+E31+F31+G31+H31</f>
        <v>168</v>
      </c>
      <c r="N31">
        <f>M31*0.17</f>
        <v>28.560000000000002</v>
      </c>
      <c r="O31">
        <f>I31*0.15</f>
        <v>0</v>
      </c>
      <c r="P31">
        <f>ROUND(N31+O31,0)</f>
        <v>29</v>
      </c>
    </row>
    <row r="32" spans="1:16" x14ac:dyDescent="0.25">
      <c r="A32" s="12" t="s">
        <v>632</v>
      </c>
      <c r="B32" s="12">
        <v>30</v>
      </c>
      <c r="C32" s="13" t="s">
        <v>633</v>
      </c>
      <c r="D32" s="14">
        <v>98</v>
      </c>
      <c r="E32" s="14">
        <v>92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634</v>
      </c>
      <c r="B33" s="12">
        <v>31</v>
      </c>
      <c r="C33" s="13" t="s">
        <v>635</v>
      </c>
      <c r="D33" s="14">
        <v>98</v>
      </c>
      <c r="E33" s="14">
        <v>94</v>
      </c>
      <c r="F33" s="15"/>
      <c r="G33" s="14"/>
      <c r="H33" s="14"/>
      <c r="I33" s="14"/>
      <c r="J33" s="14"/>
      <c r="M33" s="11">
        <f>D33+E33+F33+G33+H33</f>
        <v>192</v>
      </c>
      <c r="N33">
        <f>M33*0.17</f>
        <v>32.64</v>
      </c>
      <c r="O33">
        <f>I33*0.15</f>
        <v>0</v>
      </c>
      <c r="P33">
        <f>ROUND(N33+O33,0)</f>
        <v>33</v>
      </c>
    </row>
    <row r="34" spans="1:16" x14ac:dyDescent="0.25">
      <c r="A34" s="12" t="s">
        <v>636</v>
      </c>
      <c r="B34" s="12">
        <v>32</v>
      </c>
      <c r="C34" s="13" t="s">
        <v>637</v>
      </c>
      <c r="D34" s="14">
        <v>92</v>
      </c>
      <c r="E34" s="14">
        <v>88</v>
      </c>
      <c r="F34" s="15"/>
      <c r="G34" s="14"/>
      <c r="H34" s="14"/>
      <c r="I34" s="14"/>
      <c r="J34" s="14"/>
      <c r="M34" s="11">
        <f>D34+E34+F34+G34+H34</f>
        <v>180</v>
      </c>
      <c r="N34">
        <f>M34*0.17</f>
        <v>30.6</v>
      </c>
      <c r="O34">
        <f>I34*0.15</f>
        <v>0</v>
      </c>
      <c r="P34">
        <f>ROUND(N34+O34,0)</f>
        <v>31</v>
      </c>
    </row>
  </sheetData>
  <sheetProtection algorithmName="SHA-512" hashValue="GDYlKeJtT4pWgvlMSk65VElrSLZXDcEUtOj+qf0kCWEOQFSjcOh7GhnEBZOJaPQGN7u0V5nj39xAfGWdsh6lhA==" saltValue="Is4/yNoa2iSPZ66dRfzAqw==" spinCount="100000" sheet="1" objects="1" scenarios="1"/>
  <dataValidations count="32">
    <dataValidation type="whole" allowBlank="1" showInputMessage="1" showErrorMessage="1" errorTitle="Valor fuera de rango" error="Ingrese un valor correcto" sqref="F3" xr:uid="{BE280051-0171-4AF5-B319-D3E1C726F74E}">
      <formula1>0</formula1>
      <formula2>100</formula2>
    </dataValidation>
    <dataValidation type="whole" allowBlank="1" showInputMessage="1" showErrorMessage="1" errorTitle="Valor fuera de rango" error="Ingrese un valor correcto" sqref="F4" xr:uid="{5931DDD0-24F9-4601-8448-816FB06C4EF9}">
      <formula1>0</formula1>
      <formula2>100</formula2>
    </dataValidation>
    <dataValidation type="whole" allowBlank="1" showInputMessage="1" showErrorMessage="1" errorTitle="Valor fuera de rango" error="Ingrese un valor correcto" sqref="F5" xr:uid="{2EFBBF1F-3B45-4F1A-B1D3-E7FC598E59DE}">
      <formula1>0</formula1>
      <formula2>100</formula2>
    </dataValidation>
    <dataValidation type="whole" allowBlank="1" showInputMessage="1" showErrorMessage="1" errorTitle="Valor fuera de rango" error="Ingrese un valor correcto" sqref="F6" xr:uid="{798183BE-06EE-432E-8A9E-713167EC1FB3}">
      <formula1>0</formula1>
      <formula2>100</formula2>
    </dataValidation>
    <dataValidation type="whole" allowBlank="1" showInputMessage="1" showErrorMessage="1" errorTitle="Valor fuera de rango" error="Ingrese un valor correcto" sqref="F7" xr:uid="{36E513F9-95A7-4B8C-8108-6B2707733D57}">
      <formula1>0</formula1>
      <formula2>100</formula2>
    </dataValidation>
    <dataValidation type="whole" allowBlank="1" showInputMessage="1" showErrorMessage="1" errorTitle="Valor fuera de rango" error="Ingrese un valor correcto" sqref="F8" xr:uid="{7F2EEFA2-56A7-45EF-BAAF-2205CB968920}">
      <formula1>0</formula1>
      <formula2>100</formula2>
    </dataValidation>
    <dataValidation type="whole" allowBlank="1" showInputMessage="1" showErrorMessage="1" errorTitle="Valor fuera de rango" error="Ingrese un valor correcto" sqref="F9" xr:uid="{BF0A53ED-998B-411B-9A35-2A06FDC01D78}">
      <formula1>0</formula1>
      <formula2>100</formula2>
    </dataValidation>
    <dataValidation type="whole" allowBlank="1" showInputMessage="1" showErrorMessage="1" errorTitle="Valor fuera de rango" error="Ingrese un valor correcto" sqref="F10" xr:uid="{6A1A77ED-EC0C-4525-BA2C-55BD1A585239}">
      <formula1>0</formula1>
      <formula2>100</formula2>
    </dataValidation>
    <dataValidation type="whole" allowBlank="1" showInputMessage="1" showErrorMessage="1" errorTitle="Valor fuera de rango" error="Ingrese un valor correcto" sqref="F11" xr:uid="{6795CEDC-873B-4C0E-8C51-5E92DE8F1172}">
      <formula1>0</formula1>
      <formula2>100</formula2>
    </dataValidation>
    <dataValidation type="whole" allowBlank="1" showInputMessage="1" showErrorMessage="1" errorTitle="Valor fuera de rango" error="Ingrese un valor correcto" sqref="F12" xr:uid="{3CE21917-98CE-432D-9742-C4BD492A351C}">
      <formula1>0</formula1>
      <formula2>100</formula2>
    </dataValidation>
    <dataValidation type="whole" allowBlank="1" showInputMessage="1" showErrorMessage="1" errorTitle="Valor fuera de rango" error="Ingrese un valor correcto" sqref="F13" xr:uid="{3A25ED1B-E51B-49B0-9CAE-F352894D7858}">
      <formula1>0</formula1>
      <formula2>100</formula2>
    </dataValidation>
    <dataValidation type="whole" allowBlank="1" showInputMessage="1" showErrorMessage="1" errorTitle="Valor fuera de rango" error="Ingrese un valor correcto" sqref="F14" xr:uid="{26932FB2-7DBF-4CF6-B079-ACF4A602B753}">
      <formula1>0</formula1>
      <formula2>100</formula2>
    </dataValidation>
    <dataValidation type="whole" allowBlank="1" showInputMessage="1" showErrorMessage="1" errorTitle="Valor fuera de rango" error="Ingrese un valor correcto" sqref="F15" xr:uid="{45A43BE4-F7E2-4D7B-A2E6-205BF77105C1}">
      <formula1>0</formula1>
      <formula2>100</formula2>
    </dataValidation>
    <dataValidation type="whole" allowBlank="1" showInputMessage="1" showErrorMessage="1" errorTitle="Valor fuera de rango" error="Ingrese un valor correcto" sqref="F16" xr:uid="{8ECC3018-01B8-491D-9998-2220B05756E1}">
      <formula1>0</formula1>
      <formula2>100</formula2>
    </dataValidation>
    <dataValidation type="whole" allowBlank="1" showInputMessage="1" showErrorMessage="1" errorTitle="Valor fuera de rango" error="Ingrese un valor correcto" sqref="F17" xr:uid="{99E1D4E8-BF24-4C6A-A360-3F104A614FA2}">
      <formula1>0</formula1>
      <formula2>100</formula2>
    </dataValidation>
    <dataValidation type="whole" allowBlank="1" showInputMessage="1" showErrorMessage="1" errorTitle="Valor fuera de rango" error="Ingrese un valor correcto" sqref="F18" xr:uid="{A892A4B5-87A8-4B88-97A1-1C1C1B0ED61B}">
      <formula1>0</formula1>
      <formula2>100</formula2>
    </dataValidation>
    <dataValidation type="whole" allowBlank="1" showInputMessage="1" showErrorMessage="1" errorTitle="Valor fuera de rango" error="Ingrese un valor correcto" sqref="F19" xr:uid="{1CFCA145-C097-41D2-A542-A36ADC682FD6}">
      <formula1>0</formula1>
      <formula2>100</formula2>
    </dataValidation>
    <dataValidation type="whole" allowBlank="1" showInputMessage="1" showErrorMessage="1" errorTitle="Valor fuera de rango" error="Ingrese un valor correcto" sqref="F20" xr:uid="{7FDFB8C3-B537-4241-BB3A-FCAB04C4B837}">
      <formula1>0</formula1>
      <formula2>100</formula2>
    </dataValidation>
    <dataValidation type="whole" allowBlank="1" showInputMessage="1" showErrorMessage="1" errorTitle="Valor fuera de rango" error="Ingrese un valor correcto" sqref="F21" xr:uid="{FEA9AFDE-686A-43F5-89A9-A0B9430769F6}">
      <formula1>0</formula1>
      <formula2>100</formula2>
    </dataValidation>
    <dataValidation type="whole" allowBlank="1" showInputMessage="1" showErrorMessage="1" errorTitle="Valor fuera de rango" error="Ingrese un valor correcto" sqref="F22" xr:uid="{8D4FB5C5-3189-46F7-8629-A8B7D3D87797}">
      <formula1>0</formula1>
      <formula2>100</formula2>
    </dataValidation>
    <dataValidation type="whole" allowBlank="1" showInputMessage="1" showErrorMessage="1" errorTitle="Valor fuera de rango" error="Ingrese un valor correcto" sqref="F23" xr:uid="{D16217BE-C826-47EE-BBF4-7CE9381B83F4}">
      <formula1>0</formula1>
      <formula2>100</formula2>
    </dataValidation>
    <dataValidation type="whole" allowBlank="1" showInputMessage="1" showErrorMessage="1" errorTitle="Valor fuera de rango" error="Ingrese un valor correcto" sqref="F24" xr:uid="{F8BB1BBF-C222-445D-9F5B-70FDF8EA2699}">
      <formula1>0</formula1>
      <formula2>100</formula2>
    </dataValidation>
    <dataValidation type="whole" allowBlank="1" showInputMessage="1" showErrorMessage="1" errorTitle="Valor fuera de rango" error="Ingrese un valor correcto" sqref="F25" xr:uid="{6A2B7200-7B78-45D2-AA03-DD043CADF3F7}">
      <formula1>0</formula1>
      <formula2>100</formula2>
    </dataValidation>
    <dataValidation type="whole" allowBlank="1" showInputMessage="1" showErrorMessage="1" errorTitle="Valor fuera de rango" error="Ingrese un valor correcto" sqref="F26" xr:uid="{7E0EA205-6B6F-473B-8CCB-133BA18E9658}">
      <formula1>0</formula1>
      <formula2>100</formula2>
    </dataValidation>
    <dataValidation type="whole" allowBlank="1" showInputMessage="1" showErrorMessage="1" errorTitle="Valor fuera de rango" error="Ingrese un valor correcto" sqref="F27" xr:uid="{062ED7EC-4501-41AA-98A9-D310BEE0E3D3}">
      <formula1>0</formula1>
      <formula2>100</formula2>
    </dataValidation>
    <dataValidation type="whole" allowBlank="1" showInputMessage="1" showErrorMessage="1" errorTitle="Valor fuera de rango" error="Ingrese un valor correcto" sqref="F28" xr:uid="{8AB2C38A-0B8D-4D07-B6F5-0C97E63DA63E}">
      <formula1>0</formula1>
      <formula2>100</formula2>
    </dataValidation>
    <dataValidation type="whole" allowBlank="1" showInputMessage="1" showErrorMessage="1" errorTitle="Valor fuera de rango" error="Ingrese un valor correcto" sqref="F29" xr:uid="{EA529507-772E-4625-AE19-2ACE971B3F9D}">
      <formula1>0</formula1>
      <formula2>100</formula2>
    </dataValidation>
    <dataValidation type="whole" allowBlank="1" showInputMessage="1" showErrorMessage="1" errorTitle="Valor fuera de rango" error="Ingrese un valor correcto" sqref="F30" xr:uid="{F02A0910-0CFF-4422-B267-ECE03A6D50E9}">
      <formula1>0</formula1>
      <formula2>100</formula2>
    </dataValidation>
    <dataValidation type="whole" allowBlank="1" showInputMessage="1" showErrorMessage="1" errorTitle="Valor fuera de rango" error="Ingrese un valor correcto" sqref="F31" xr:uid="{C83417B6-0FA7-45C3-8B66-5817FBC72E90}">
      <formula1>0</formula1>
      <formula2>100</formula2>
    </dataValidation>
    <dataValidation type="whole" allowBlank="1" showInputMessage="1" showErrorMessage="1" errorTitle="Valor fuera de rango" error="Ingrese un valor correcto" sqref="F32" xr:uid="{93536660-CB4F-4DB7-8B80-3BEAE08553B3}">
      <formula1>0</formula1>
      <formula2>100</formula2>
    </dataValidation>
    <dataValidation type="whole" allowBlank="1" showInputMessage="1" showErrorMessage="1" errorTitle="Valor fuera de rango" error="Ingrese un valor correcto" sqref="F33" xr:uid="{39CC8C86-D540-4578-A8BE-BA657C1BF199}">
      <formula1>0</formula1>
      <formula2>100</formula2>
    </dataValidation>
    <dataValidation type="whole" allowBlank="1" showInputMessage="1" showErrorMessage="1" errorTitle="Valor fuera de rango" error="Ingrese un valor correcto" sqref="F34" xr:uid="{8D1A5E96-E65C-4AEF-920D-5E2C4E001722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95C6-A8FC-4FB6-AF42-19CD2950556F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639</v>
      </c>
      <c r="C1" s="1" t="s">
        <v>640</v>
      </c>
      <c r="D1" s="5" t="s">
        <v>703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641</v>
      </c>
      <c r="B3" s="12">
        <v>1</v>
      </c>
      <c r="C3" s="13" t="s">
        <v>642</v>
      </c>
      <c r="D3" s="14">
        <v>85</v>
      </c>
      <c r="E3" s="14">
        <v>90</v>
      </c>
      <c r="F3" s="15"/>
      <c r="G3" s="14"/>
      <c r="H3" s="14"/>
      <c r="I3" s="14"/>
      <c r="J3" s="14"/>
      <c r="M3" s="11">
        <f>D3+E3+F3+G3+H3</f>
        <v>175</v>
      </c>
      <c r="N3">
        <f>M3*0.17</f>
        <v>29.750000000000004</v>
      </c>
      <c r="O3">
        <f>I3*0.15</f>
        <v>0</v>
      </c>
      <c r="P3">
        <f>ROUND(N3+O3,0)</f>
        <v>30</v>
      </c>
    </row>
    <row r="4" spans="1:16" x14ac:dyDescent="0.25">
      <c r="A4" s="12" t="s">
        <v>643</v>
      </c>
      <c r="B4" s="12">
        <v>2</v>
      </c>
      <c r="C4" s="13" t="s">
        <v>644</v>
      </c>
      <c r="D4" s="14">
        <v>93</v>
      </c>
      <c r="E4" s="14">
        <v>98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645</v>
      </c>
      <c r="B5" s="12">
        <v>3</v>
      </c>
      <c r="C5" s="13" t="s">
        <v>646</v>
      </c>
      <c r="D5" s="14">
        <v>82</v>
      </c>
      <c r="E5" s="14">
        <v>94</v>
      </c>
      <c r="F5" s="15"/>
      <c r="G5" s="14"/>
      <c r="H5" s="14"/>
      <c r="I5" s="14"/>
      <c r="J5" s="14"/>
      <c r="M5" s="11">
        <f>D5+E5+F5+G5+H5</f>
        <v>176</v>
      </c>
      <c r="N5">
        <f>M5*0.17</f>
        <v>29.92</v>
      </c>
      <c r="O5">
        <f>I5*0.15</f>
        <v>0</v>
      </c>
      <c r="P5">
        <f>ROUND(N5+O5,0)</f>
        <v>30</v>
      </c>
    </row>
    <row r="6" spans="1:16" x14ac:dyDescent="0.25">
      <c r="A6" s="12" t="s">
        <v>647</v>
      </c>
      <c r="B6" s="12">
        <v>4</v>
      </c>
      <c r="C6" s="13" t="s">
        <v>648</v>
      </c>
      <c r="D6" s="14">
        <v>89</v>
      </c>
      <c r="E6" s="14">
        <v>98</v>
      </c>
      <c r="F6" s="15"/>
      <c r="G6" s="14"/>
      <c r="H6" s="14"/>
      <c r="I6" s="14"/>
      <c r="J6" s="14"/>
      <c r="M6" s="11">
        <f>D6+E6+F6+G6+H6</f>
        <v>187</v>
      </c>
      <c r="N6">
        <f>M6*0.17</f>
        <v>31.790000000000003</v>
      </c>
      <c r="O6">
        <f>I6*0.15</f>
        <v>0</v>
      </c>
      <c r="P6">
        <f>ROUND(N6+O6,0)</f>
        <v>32</v>
      </c>
    </row>
    <row r="7" spans="1:16" x14ac:dyDescent="0.25">
      <c r="A7" s="12" t="s">
        <v>649</v>
      </c>
      <c r="B7" s="12">
        <v>5</v>
      </c>
      <c r="C7" s="13" t="s">
        <v>650</v>
      </c>
      <c r="D7" s="14">
        <v>96</v>
      </c>
      <c r="E7" s="14">
        <v>94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651</v>
      </c>
      <c r="B8" s="12">
        <v>6</v>
      </c>
      <c r="C8" s="13" t="s">
        <v>652</v>
      </c>
      <c r="D8" s="14">
        <v>87</v>
      </c>
      <c r="E8" s="14">
        <v>92</v>
      </c>
      <c r="F8" s="15"/>
      <c r="G8" s="14"/>
      <c r="H8" s="14"/>
      <c r="I8" s="14"/>
      <c r="J8" s="14"/>
      <c r="M8" s="11">
        <f>D8+E8+F8+G8+H8</f>
        <v>179</v>
      </c>
      <c r="N8">
        <f>M8*0.17</f>
        <v>30.430000000000003</v>
      </c>
      <c r="O8">
        <f>I8*0.15</f>
        <v>0</v>
      </c>
      <c r="P8">
        <f>ROUND(N8+O8,0)</f>
        <v>30</v>
      </c>
    </row>
    <row r="9" spans="1:16" x14ac:dyDescent="0.25">
      <c r="A9" s="12" t="s">
        <v>653</v>
      </c>
      <c r="B9" s="12">
        <v>7</v>
      </c>
      <c r="C9" s="13" t="s">
        <v>654</v>
      </c>
      <c r="D9" s="14">
        <v>82</v>
      </c>
      <c r="E9" s="14">
        <v>82</v>
      </c>
      <c r="F9" s="15"/>
      <c r="G9" s="14"/>
      <c r="H9" s="14"/>
      <c r="I9" s="14"/>
      <c r="J9" s="14"/>
      <c r="M9" s="11">
        <f>D9+E9+F9+G9+H9</f>
        <v>164</v>
      </c>
      <c r="N9">
        <f>M9*0.17</f>
        <v>27.880000000000003</v>
      </c>
      <c r="O9">
        <f>I9*0.15</f>
        <v>0</v>
      </c>
      <c r="P9">
        <f>ROUND(N9+O9,0)</f>
        <v>28</v>
      </c>
    </row>
    <row r="10" spans="1:16" x14ac:dyDescent="0.25">
      <c r="A10" s="12" t="s">
        <v>655</v>
      </c>
      <c r="B10" s="12">
        <v>8</v>
      </c>
      <c r="C10" s="13" t="s">
        <v>656</v>
      </c>
      <c r="D10" s="14">
        <v>84</v>
      </c>
      <c r="E10" s="14">
        <v>92</v>
      </c>
      <c r="F10" s="15"/>
      <c r="G10" s="14"/>
      <c r="H10" s="14"/>
      <c r="I10" s="14"/>
      <c r="J10" s="14"/>
      <c r="M10" s="11">
        <f>D10+E10+F10+G10+H10</f>
        <v>176</v>
      </c>
      <c r="N10">
        <f>M10*0.17</f>
        <v>29.92</v>
      </c>
      <c r="O10">
        <f>I10*0.15</f>
        <v>0</v>
      </c>
      <c r="P10">
        <f>ROUND(N10+O10,0)</f>
        <v>30</v>
      </c>
    </row>
    <row r="11" spans="1:16" x14ac:dyDescent="0.25">
      <c r="A11" s="12" t="s">
        <v>657</v>
      </c>
      <c r="B11" s="12">
        <v>9</v>
      </c>
      <c r="C11" s="13" t="s">
        <v>658</v>
      </c>
      <c r="D11" s="14">
        <v>87</v>
      </c>
      <c r="E11" s="14">
        <v>94</v>
      </c>
      <c r="F11" s="15"/>
      <c r="G11" s="14"/>
      <c r="H11" s="14"/>
      <c r="I11" s="14"/>
      <c r="J11" s="14"/>
      <c r="M11" s="11">
        <f>D11+E11+F11+G11+H11</f>
        <v>181</v>
      </c>
      <c r="N11">
        <f>M11*0.17</f>
        <v>30.770000000000003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659</v>
      </c>
      <c r="B12" s="12">
        <v>10</v>
      </c>
      <c r="C12" s="13" t="s">
        <v>660</v>
      </c>
      <c r="D12" s="14">
        <v>89</v>
      </c>
      <c r="E12" s="14">
        <v>94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661</v>
      </c>
      <c r="B13" s="12">
        <v>11</v>
      </c>
      <c r="C13" s="13" t="s">
        <v>662</v>
      </c>
      <c r="D13" s="14">
        <v>72</v>
      </c>
      <c r="E13" s="14">
        <v>90</v>
      </c>
      <c r="F13" s="15"/>
      <c r="G13" s="14"/>
      <c r="H13" s="14"/>
      <c r="I13" s="14"/>
      <c r="J13" s="14"/>
      <c r="M13" s="11">
        <f>D13+E13+F13+G13+H13</f>
        <v>162</v>
      </c>
      <c r="N13">
        <f>M13*0.17</f>
        <v>27.540000000000003</v>
      </c>
      <c r="O13">
        <f>I13*0.15</f>
        <v>0</v>
      </c>
      <c r="P13">
        <f>ROUND(N13+O13,0)</f>
        <v>28</v>
      </c>
    </row>
    <row r="14" spans="1:16" x14ac:dyDescent="0.25">
      <c r="A14" s="12" t="s">
        <v>663</v>
      </c>
      <c r="B14" s="12">
        <v>12</v>
      </c>
      <c r="C14" s="13" t="s">
        <v>664</v>
      </c>
      <c r="D14" s="14">
        <v>87</v>
      </c>
      <c r="E14" s="14">
        <v>88</v>
      </c>
      <c r="F14" s="15"/>
      <c r="G14" s="14"/>
      <c r="H14" s="14"/>
      <c r="I14" s="14"/>
      <c r="J14" s="14"/>
      <c r="M14" s="11">
        <f>D14+E14+F14+G14+H14</f>
        <v>175</v>
      </c>
      <c r="N14">
        <f>M14*0.17</f>
        <v>29.750000000000004</v>
      </c>
      <c r="O14">
        <f>I14*0.15</f>
        <v>0</v>
      </c>
      <c r="P14">
        <f>ROUND(N14+O14,0)</f>
        <v>30</v>
      </c>
    </row>
    <row r="15" spans="1:16" x14ac:dyDescent="0.25">
      <c r="A15" s="12" t="s">
        <v>665</v>
      </c>
      <c r="B15" s="12">
        <v>13</v>
      </c>
      <c r="C15" s="13" t="s">
        <v>666</v>
      </c>
      <c r="D15" s="14">
        <v>96</v>
      </c>
      <c r="E15" s="14">
        <v>94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667</v>
      </c>
      <c r="B16" s="12">
        <v>14</v>
      </c>
      <c r="C16" s="13" t="s">
        <v>668</v>
      </c>
      <c r="D16" s="14">
        <v>80</v>
      </c>
      <c r="E16" s="14">
        <v>98</v>
      </c>
      <c r="F16" s="15"/>
      <c r="G16" s="14"/>
      <c r="H16" s="14"/>
      <c r="I16" s="14"/>
      <c r="J16" s="14"/>
      <c r="M16" s="11">
        <f>D16+E16+F16+G16+H16</f>
        <v>178</v>
      </c>
      <c r="N16">
        <f>M16*0.17</f>
        <v>30.26</v>
      </c>
      <c r="O16">
        <f>I16*0.15</f>
        <v>0</v>
      </c>
      <c r="P16">
        <f>ROUND(N16+O16,0)</f>
        <v>30</v>
      </c>
    </row>
    <row r="17" spans="1:16" x14ac:dyDescent="0.25">
      <c r="A17" s="12" t="s">
        <v>669</v>
      </c>
      <c r="B17" s="12">
        <v>15</v>
      </c>
      <c r="C17" s="13" t="s">
        <v>670</v>
      </c>
      <c r="D17" s="14">
        <v>84</v>
      </c>
      <c r="E17" s="14">
        <v>92</v>
      </c>
      <c r="F17" s="15"/>
      <c r="G17" s="14"/>
      <c r="H17" s="14"/>
      <c r="I17" s="14"/>
      <c r="J17" s="14"/>
      <c r="M17" s="11">
        <f>D17+E17+F17+G17+H17</f>
        <v>176</v>
      </c>
      <c r="N17">
        <f>M17*0.17</f>
        <v>29.92</v>
      </c>
      <c r="O17">
        <f>I17*0.15</f>
        <v>0</v>
      </c>
      <c r="P17">
        <f>ROUND(N17+O17,0)</f>
        <v>30</v>
      </c>
    </row>
    <row r="18" spans="1:16" x14ac:dyDescent="0.25">
      <c r="A18" s="12" t="s">
        <v>671</v>
      </c>
      <c r="B18" s="12">
        <v>16</v>
      </c>
      <c r="C18" s="13" t="s">
        <v>672</v>
      </c>
      <c r="D18" s="14">
        <v>87</v>
      </c>
      <c r="E18" s="14">
        <v>90</v>
      </c>
      <c r="F18" s="15"/>
      <c r="G18" s="14"/>
      <c r="H18" s="14"/>
      <c r="I18" s="14"/>
      <c r="J18" s="14"/>
      <c r="M18" s="11">
        <f>D18+E18+F18+G18+H18</f>
        <v>177</v>
      </c>
      <c r="N18">
        <f>M18*0.17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673</v>
      </c>
      <c r="B19" s="12">
        <v>17</v>
      </c>
      <c r="C19" s="13" t="s">
        <v>674</v>
      </c>
      <c r="D19" s="14">
        <v>70</v>
      </c>
      <c r="E19" s="14">
        <v>61</v>
      </c>
      <c r="F19" s="15"/>
      <c r="G19" s="14"/>
      <c r="H19" s="14"/>
      <c r="I19" s="14"/>
      <c r="J19" s="14"/>
      <c r="M19" s="11">
        <f>D19+E19+F19+G19+H19</f>
        <v>131</v>
      </c>
      <c r="N19">
        <f>M19*0.17</f>
        <v>22.270000000000003</v>
      </c>
      <c r="O19">
        <f>I19*0.15</f>
        <v>0</v>
      </c>
      <c r="P19">
        <f>ROUND(N19+O19,0)</f>
        <v>22</v>
      </c>
    </row>
    <row r="20" spans="1:16" x14ac:dyDescent="0.25">
      <c r="A20" s="12" t="s">
        <v>675</v>
      </c>
      <c r="B20" s="12">
        <v>18</v>
      </c>
      <c r="C20" s="13" t="s">
        <v>676</v>
      </c>
      <c r="D20" s="14">
        <v>84</v>
      </c>
      <c r="E20" s="14">
        <v>90</v>
      </c>
      <c r="F20" s="15"/>
      <c r="G20" s="14"/>
      <c r="H20" s="14"/>
      <c r="I20" s="14"/>
      <c r="J20" s="14"/>
      <c r="M20" s="11">
        <f>D20+E20+F20+G20+H20</f>
        <v>174</v>
      </c>
      <c r="N20">
        <f>M20*0.17</f>
        <v>29.580000000000002</v>
      </c>
      <c r="O20">
        <f>I20*0.15</f>
        <v>0</v>
      </c>
      <c r="P20">
        <f>ROUND(N20+O20,0)</f>
        <v>30</v>
      </c>
    </row>
    <row r="21" spans="1:16" x14ac:dyDescent="0.25">
      <c r="A21" s="12" t="s">
        <v>677</v>
      </c>
      <c r="B21" s="12">
        <v>19</v>
      </c>
      <c r="C21" s="13" t="s">
        <v>678</v>
      </c>
      <c r="D21" s="14">
        <v>93</v>
      </c>
      <c r="E21" s="14">
        <v>98</v>
      </c>
      <c r="F21" s="15"/>
      <c r="G21" s="14"/>
      <c r="H21" s="14"/>
      <c r="I21" s="14"/>
      <c r="J21" s="14"/>
      <c r="M21" s="11">
        <f>D21+E21+F21+G21+H21</f>
        <v>191</v>
      </c>
      <c r="N21">
        <f>M21*0.17</f>
        <v>32.47</v>
      </c>
      <c r="O21">
        <f>I21*0.15</f>
        <v>0</v>
      </c>
      <c r="P21">
        <f>ROUND(N21+O21,0)</f>
        <v>32</v>
      </c>
    </row>
    <row r="22" spans="1:16" x14ac:dyDescent="0.25">
      <c r="A22" s="12" t="s">
        <v>679</v>
      </c>
      <c r="B22" s="12">
        <v>20</v>
      </c>
      <c r="C22" s="13" t="s">
        <v>680</v>
      </c>
      <c r="D22" s="14">
        <v>90</v>
      </c>
      <c r="E22" s="14">
        <v>89</v>
      </c>
      <c r="F22" s="15"/>
      <c r="G22" s="14"/>
      <c r="H22" s="14"/>
      <c r="I22" s="14"/>
      <c r="J22" s="14"/>
      <c r="M22" s="11">
        <f>D22+E22+F22+G22+H22</f>
        <v>179</v>
      </c>
      <c r="N22">
        <f>M22*0.17</f>
        <v>30.430000000000003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681</v>
      </c>
      <c r="B23" s="12">
        <v>21</v>
      </c>
      <c r="C23" s="13" t="s">
        <v>682</v>
      </c>
      <c r="D23" s="14">
        <v>83</v>
      </c>
      <c r="E23" s="14">
        <v>88</v>
      </c>
      <c r="F23" s="15"/>
      <c r="G23" s="14"/>
      <c r="H23" s="14"/>
      <c r="I23" s="14"/>
      <c r="J23" s="14"/>
      <c r="M23" s="11">
        <f>D23+E23+F23+G23+H23</f>
        <v>171</v>
      </c>
      <c r="N23">
        <f>M23*0.17</f>
        <v>29.070000000000004</v>
      </c>
      <c r="O23">
        <f>I23*0.15</f>
        <v>0</v>
      </c>
      <c r="P23">
        <f>ROUND(N23+O23,0)</f>
        <v>29</v>
      </c>
    </row>
    <row r="24" spans="1:16" x14ac:dyDescent="0.25">
      <c r="A24" s="12" t="s">
        <v>683</v>
      </c>
      <c r="B24" s="12">
        <v>22</v>
      </c>
      <c r="C24" s="13" t="s">
        <v>684</v>
      </c>
      <c r="D24" s="14">
        <v>87</v>
      </c>
      <c r="E24" s="14">
        <v>98</v>
      </c>
      <c r="F24" s="15"/>
      <c r="G24" s="14"/>
      <c r="H24" s="14"/>
      <c r="I24" s="14"/>
      <c r="J24" s="14"/>
      <c r="M24" s="11">
        <f>D24+E24+F24+G24+H24</f>
        <v>185</v>
      </c>
      <c r="N24">
        <f>M24*0.17</f>
        <v>31.450000000000003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685</v>
      </c>
      <c r="B25" s="12">
        <v>23</v>
      </c>
      <c r="C25" s="13" t="s">
        <v>686</v>
      </c>
      <c r="D25" s="14">
        <v>87</v>
      </c>
      <c r="E25" s="14">
        <v>98</v>
      </c>
      <c r="F25" s="15"/>
      <c r="G25" s="14"/>
      <c r="H25" s="14"/>
      <c r="I25" s="14"/>
      <c r="J25" s="14"/>
      <c r="M25" s="11">
        <f>D25+E25+F25+G25+H25</f>
        <v>185</v>
      </c>
      <c r="N25">
        <f>M25*0.17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687</v>
      </c>
      <c r="B26" s="12">
        <v>24</v>
      </c>
      <c r="C26" s="13" t="s">
        <v>688</v>
      </c>
      <c r="D26" s="14">
        <v>74</v>
      </c>
      <c r="E26" s="14">
        <v>98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689</v>
      </c>
      <c r="B27" s="12">
        <v>25</v>
      </c>
      <c r="C27" s="13" t="s">
        <v>690</v>
      </c>
      <c r="D27" s="14">
        <v>92</v>
      </c>
      <c r="E27" s="14">
        <v>96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  <row r="28" spans="1:16" x14ac:dyDescent="0.25">
      <c r="A28" s="12" t="s">
        <v>691</v>
      </c>
      <c r="B28" s="12">
        <v>26</v>
      </c>
      <c r="C28" s="13" t="s">
        <v>692</v>
      </c>
      <c r="D28" s="14">
        <v>98</v>
      </c>
      <c r="E28" s="14">
        <v>92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693</v>
      </c>
      <c r="B29" s="12">
        <v>27</v>
      </c>
      <c r="C29" s="13" t="s">
        <v>694</v>
      </c>
      <c r="D29" s="14">
        <v>86</v>
      </c>
      <c r="E29" s="14">
        <v>92</v>
      </c>
      <c r="F29" s="15"/>
      <c r="G29" s="14"/>
      <c r="H29" s="14"/>
      <c r="I29" s="14"/>
      <c r="J29" s="14"/>
      <c r="M29" s="11">
        <f>D29+E29+F29+G29+H29</f>
        <v>178</v>
      </c>
      <c r="N29">
        <f>M29*0.17</f>
        <v>30.26</v>
      </c>
      <c r="O29">
        <f>I29*0.15</f>
        <v>0</v>
      </c>
      <c r="P29">
        <f>ROUND(N29+O29,0)</f>
        <v>30</v>
      </c>
    </row>
    <row r="30" spans="1:16" x14ac:dyDescent="0.25">
      <c r="A30" s="12" t="s">
        <v>695</v>
      </c>
      <c r="B30" s="12">
        <v>28</v>
      </c>
      <c r="C30" s="13" t="s">
        <v>696</v>
      </c>
      <c r="D30" s="14">
        <v>98</v>
      </c>
      <c r="E30" s="14">
        <v>98</v>
      </c>
      <c r="F30" s="15"/>
      <c r="G30" s="14"/>
      <c r="H30" s="14"/>
      <c r="I30" s="14"/>
      <c r="J30" s="14"/>
      <c r="M30" s="11">
        <f>D30+E30+F30+G30+H30</f>
        <v>196</v>
      </c>
      <c r="N30">
        <f>M30*0.17</f>
        <v>33.32</v>
      </c>
      <c r="O30">
        <f>I30*0.15</f>
        <v>0</v>
      </c>
      <c r="P30">
        <f>ROUND(N30+O30,0)</f>
        <v>33</v>
      </c>
    </row>
    <row r="31" spans="1:16" x14ac:dyDescent="0.25">
      <c r="A31" s="12" t="s">
        <v>697</v>
      </c>
      <c r="B31" s="12">
        <v>29</v>
      </c>
      <c r="C31" s="13" t="s">
        <v>698</v>
      </c>
      <c r="D31" s="14">
        <v>66</v>
      </c>
      <c r="E31" s="14">
        <v>78</v>
      </c>
      <c r="F31" s="15"/>
      <c r="G31" s="14"/>
      <c r="H31" s="14"/>
      <c r="I31" s="14"/>
      <c r="J31" s="14"/>
      <c r="M31" s="11">
        <f>D31+E31+F31+G31+H31</f>
        <v>144</v>
      </c>
      <c r="N31">
        <f>M31*0.17</f>
        <v>24.48</v>
      </c>
      <c r="O31">
        <f>I31*0.15</f>
        <v>0</v>
      </c>
      <c r="P31">
        <f>ROUND(N31+O31,0)</f>
        <v>24</v>
      </c>
    </row>
    <row r="32" spans="1:16" x14ac:dyDescent="0.25">
      <c r="A32" s="12" t="s">
        <v>699</v>
      </c>
      <c r="B32" s="12">
        <v>30</v>
      </c>
      <c r="C32" s="13" t="s">
        <v>700</v>
      </c>
      <c r="D32" s="14">
        <v>82</v>
      </c>
      <c r="E32" s="14">
        <v>92</v>
      </c>
      <c r="F32" s="15"/>
      <c r="G32" s="14"/>
      <c r="H32" s="14"/>
      <c r="I32" s="14"/>
      <c r="J32" s="14"/>
      <c r="M32" s="11">
        <f>D32+E32+F32+G32+H32</f>
        <v>174</v>
      </c>
      <c r="N32">
        <f>M32*0.17</f>
        <v>29.580000000000002</v>
      </c>
      <c r="O32">
        <f>I32*0.15</f>
        <v>0</v>
      </c>
      <c r="P32">
        <f>ROUND(N32+O32,0)</f>
        <v>30</v>
      </c>
    </row>
    <row r="33" spans="1:16" x14ac:dyDescent="0.25">
      <c r="A33" s="12" t="s">
        <v>701</v>
      </c>
      <c r="B33" s="12">
        <v>31</v>
      </c>
      <c r="C33" s="13" t="s">
        <v>702</v>
      </c>
      <c r="D33" s="14">
        <v>84</v>
      </c>
      <c r="E33" s="14">
        <v>98</v>
      </c>
      <c r="F33" s="15"/>
      <c r="G33" s="14"/>
      <c r="H33" s="14"/>
      <c r="I33" s="14"/>
      <c r="J33" s="14"/>
      <c r="M33" s="11">
        <f>D33+E33+F33+G33+H33</f>
        <v>182</v>
      </c>
      <c r="N33">
        <f>M33*0.17</f>
        <v>30.94</v>
      </c>
      <c r="O33">
        <f>I33*0.15</f>
        <v>0</v>
      </c>
      <c r="P33">
        <f>ROUND(N33+O33,0)</f>
        <v>31</v>
      </c>
    </row>
  </sheetData>
  <sheetProtection algorithmName="SHA-512" hashValue="Y6OAOVaCuTI6CNjV4KqnU5M2FFii9Am8zbquityylf75HymOKKhh+0BIdnceu8OPpxHcHfPslFqbiPVBtqHC2A==" saltValue="D1RQyE07AbaafhGj8IS5aw==" spinCount="100000" sheet="1" objects="1" scenarios="1"/>
  <dataValidations count="31">
    <dataValidation type="whole" allowBlank="1" showInputMessage="1" showErrorMessage="1" errorTitle="Valor fuera de rango" error="Ingrese un valor correcto" sqref="F3" xr:uid="{6F3F596A-13AC-4167-B317-A4BC3FA527AE}">
      <formula1>0</formula1>
      <formula2>100</formula2>
    </dataValidation>
    <dataValidation type="whole" allowBlank="1" showInputMessage="1" showErrorMessage="1" errorTitle="Valor fuera de rango" error="Ingrese un valor correcto" sqref="F4" xr:uid="{3F0B7140-DE44-4B36-B5A8-7AD418ADF1C3}">
      <formula1>0</formula1>
      <formula2>100</formula2>
    </dataValidation>
    <dataValidation type="whole" allowBlank="1" showInputMessage="1" showErrorMessage="1" errorTitle="Valor fuera de rango" error="Ingrese un valor correcto" sqref="F5" xr:uid="{33A7C1C7-56D2-47B4-8476-F4E392142785}">
      <formula1>0</formula1>
      <formula2>100</formula2>
    </dataValidation>
    <dataValidation type="whole" allowBlank="1" showInputMessage="1" showErrorMessage="1" errorTitle="Valor fuera de rango" error="Ingrese un valor correcto" sqref="F6" xr:uid="{3421DF2B-89A9-40B6-96B8-C2D2B49C9194}">
      <formula1>0</formula1>
      <formula2>100</formula2>
    </dataValidation>
    <dataValidation type="whole" allowBlank="1" showInputMessage="1" showErrorMessage="1" errorTitle="Valor fuera de rango" error="Ingrese un valor correcto" sqref="F7" xr:uid="{D5448DBA-E01E-4689-B0E0-9204B0D71BFE}">
      <formula1>0</formula1>
      <formula2>100</formula2>
    </dataValidation>
    <dataValidation type="whole" allowBlank="1" showInputMessage="1" showErrorMessage="1" errorTitle="Valor fuera de rango" error="Ingrese un valor correcto" sqref="F8" xr:uid="{1630F116-F3B4-4AA6-8393-3A18DAD3CD72}">
      <formula1>0</formula1>
      <formula2>100</formula2>
    </dataValidation>
    <dataValidation type="whole" allowBlank="1" showInputMessage="1" showErrorMessage="1" errorTitle="Valor fuera de rango" error="Ingrese un valor correcto" sqref="F9" xr:uid="{BF2AC22A-3FD2-48F3-80EF-49811E0D1321}">
      <formula1>0</formula1>
      <formula2>100</formula2>
    </dataValidation>
    <dataValidation type="whole" allowBlank="1" showInputMessage="1" showErrorMessage="1" errorTitle="Valor fuera de rango" error="Ingrese un valor correcto" sqref="F10" xr:uid="{1ECDA4EF-9335-4A98-9132-69F016C46929}">
      <formula1>0</formula1>
      <formula2>100</formula2>
    </dataValidation>
    <dataValidation type="whole" allowBlank="1" showInputMessage="1" showErrorMessage="1" errorTitle="Valor fuera de rango" error="Ingrese un valor correcto" sqref="F11" xr:uid="{65E22515-1B6E-4AAC-AC48-3D759E5341EC}">
      <formula1>0</formula1>
      <formula2>100</formula2>
    </dataValidation>
    <dataValidation type="whole" allowBlank="1" showInputMessage="1" showErrorMessage="1" errorTitle="Valor fuera de rango" error="Ingrese un valor correcto" sqref="F12" xr:uid="{FD0D148A-8BA0-4C18-BD22-ED79CCCC1577}">
      <formula1>0</formula1>
      <formula2>100</formula2>
    </dataValidation>
    <dataValidation type="whole" allowBlank="1" showInputMessage="1" showErrorMessage="1" errorTitle="Valor fuera de rango" error="Ingrese un valor correcto" sqref="F13" xr:uid="{71149729-7BDA-432A-9184-7141844F2B14}">
      <formula1>0</formula1>
      <formula2>100</formula2>
    </dataValidation>
    <dataValidation type="whole" allowBlank="1" showInputMessage="1" showErrorMessage="1" errorTitle="Valor fuera de rango" error="Ingrese un valor correcto" sqref="F14" xr:uid="{7318CA91-EDA1-4E5A-9903-D52EC652CF44}">
      <formula1>0</formula1>
      <formula2>100</formula2>
    </dataValidation>
    <dataValidation type="whole" allowBlank="1" showInputMessage="1" showErrorMessage="1" errorTitle="Valor fuera de rango" error="Ingrese un valor correcto" sqref="F15" xr:uid="{54367BCD-2995-4BAF-8687-7BE6F3249A4A}">
      <formula1>0</formula1>
      <formula2>100</formula2>
    </dataValidation>
    <dataValidation type="whole" allowBlank="1" showInputMessage="1" showErrorMessage="1" errorTitle="Valor fuera de rango" error="Ingrese un valor correcto" sqref="F16" xr:uid="{FAFFE227-561B-4320-B5A8-D38BEFCE737B}">
      <formula1>0</formula1>
      <formula2>100</formula2>
    </dataValidation>
    <dataValidation type="whole" allowBlank="1" showInputMessage="1" showErrorMessage="1" errorTitle="Valor fuera de rango" error="Ingrese un valor correcto" sqref="F17" xr:uid="{9433F1A4-087C-4D4E-9CEE-09601BE0BFA3}">
      <formula1>0</formula1>
      <formula2>100</formula2>
    </dataValidation>
    <dataValidation type="whole" allowBlank="1" showInputMessage="1" showErrorMessage="1" errorTitle="Valor fuera de rango" error="Ingrese un valor correcto" sqref="F18" xr:uid="{5EB28E78-FF89-4B67-AC2F-CA5F02AD438E}">
      <formula1>0</formula1>
      <formula2>100</formula2>
    </dataValidation>
    <dataValidation type="whole" allowBlank="1" showInputMessage="1" showErrorMessage="1" errorTitle="Valor fuera de rango" error="Ingrese un valor correcto" sqref="F19" xr:uid="{E6C7F13B-3D63-4B05-AFA7-5236ED6625FC}">
      <formula1>0</formula1>
      <formula2>100</formula2>
    </dataValidation>
    <dataValidation type="whole" allowBlank="1" showInputMessage="1" showErrorMessage="1" errorTitle="Valor fuera de rango" error="Ingrese un valor correcto" sqref="F20" xr:uid="{623DE978-A014-4B16-AF21-79385C82690A}">
      <formula1>0</formula1>
      <formula2>100</formula2>
    </dataValidation>
    <dataValidation type="whole" allowBlank="1" showInputMessage="1" showErrorMessage="1" errorTitle="Valor fuera de rango" error="Ingrese un valor correcto" sqref="F21" xr:uid="{2CD29998-FABA-4917-ADBB-DCE7E34880D9}">
      <formula1>0</formula1>
      <formula2>100</formula2>
    </dataValidation>
    <dataValidation type="whole" allowBlank="1" showInputMessage="1" showErrorMessage="1" errorTitle="Valor fuera de rango" error="Ingrese un valor correcto" sqref="F22" xr:uid="{24B9908A-539E-45E1-83C8-A64343F24D11}">
      <formula1>0</formula1>
      <formula2>100</formula2>
    </dataValidation>
    <dataValidation type="whole" allowBlank="1" showInputMessage="1" showErrorMessage="1" errorTitle="Valor fuera de rango" error="Ingrese un valor correcto" sqref="F23" xr:uid="{E06AEEA2-6443-4E17-BE0C-1EC54BD338D2}">
      <formula1>0</formula1>
      <formula2>100</formula2>
    </dataValidation>
    <dataValidation type="whole" allowBlank="1" showInputMessage="1" showErrorMessage="1" errorTitle="Valor fuera de rango" error="Ingrese un valor correcto" sqref="F24" xr:uid="{252EAB4B-B4D8-4FD2-80EE-F1B2A6213B33}">
      <formula1>0</formula1>
      <formula2>100</formula2>
    </dataValidation>
    <dataValidation type="whole" allowBlank="1" showInputMessage="1" showErrorMessage="1" errorTitle="Valor fuera de rango" error="Ingrese un valor correcto" sqref="F25" xr:uid="{367E375F-4E77-458B-B829-431F4C39C53C}">
      <formula1>0</formula1>
      <formula2>100</formula2>
    </dataValidation>
    <dataValidation type="whole" allowBlank="1" showInputMessage="1" showErrorMessage="1" errorTitle="Valor fuera de rango" error="Ingrese un valor correcto" sqref="F26" xr:uid="{FD2E6807-3838-4E3A-B023-FD9D579A2F2D}">
      <formula1>0</formula1>
      <formula2>100</formula2>
    </dataValidation>
    <dataValidation type="whole" allowBlank="1" showInputMessage="1" showErrorMessage="1" errorTitle="Valor fuera de rango" error="Ingrese un valor correcto" sqref="F27" xr:uid="{0848D532-C5D2-4F58-A948-73152A48FE91}">
      <formula1>0</formula1>
      <formula2>100</formula2>
    </dataValidation>
    <dataValidation type="whole" allowBlank="1" showInputMessage="1" showErrorMessage="1" errorTitle="Valor fuera de rango" error="Ingrese un valor correcto" sqref="F28" xr:uid="{EB0B870F-6EF5-481A-B9E8-84A1183CDD47}">
      <formula1>0</formula1>
      <formula2>100</formula2>
    </dataValidation>
    <dataValidation type="whole" allowBlank="1" showInputMessage="1" showErrorMessage="1" errorTitle="Valor fuera de rango" error="Ingrese un valor correcto" sqref="F29" xr:uid="{F1726331-A4A8-4F01-85EF-4DF8094DB873}">
      <formula1>0</formula1>
      <formula2>100</formula2>
    </dataValidation>
    <dataValidation type="whole" allowBlank="1" showInputMessage="1" showErrorMessage="1" errorTitle="Valor fuera de rango" error="Ingrese un valor correcto" sqref="F30" xr:uid="{D03CA541-0BC9-41C4-B77B-F5A51BBB0E18}">
      <formula1>0</formula1>
      <formula2>100</formula2>
    </dataValidation>
    <dataValidation type="whole" allowBlank="1" showInputMessage="1" showErrorMessage="1" errorTitle="Valor fuera de rango" error="Ingrese un valor correcto" sqref="F31" xr:uid="{957FBB45-DB65-4B91-BA66-8D868266221B}">
      <formula1>0</formula1>
      <formula2>100</formula2>
    </dataValidation>
    <dataValidation type="whole" allowBlank="1" showInputMessage="1" showErrorMessage="1" errorTitle="Valor fuera de rango" error="Ingrese un valor correcto" sqref="F32" xr:uid="{45B35BC8-61E4-49D7-90E6-D88B9B40724D}">
      <formula1>0</formula1>
      <formula2>100</formula2>
    </dataValidation>
    <dataValidation type="whole" allowBlank="1" showInputMessage="1" showErrorMessage="1" errorTitle="Valor fuera de rango" error="Ingrese un valor correcto" sqref="F33" xr:uid="{683EF343-6BE4-4001-B41A-BEAB3669AC1B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AC0C-071E-404C-AB30-40F7DF8CA7C1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704</v>
      </c>
      <c r="C1" s="1" t="s">
        <v>705</v>
      </c>
      <c r="D1" s="5" t="s">
        <v>770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706</v>
      </c>
      <c r="B3" s="12">
        <v>1</v>
      </c>
      <c r="C3" s="13" t="s">
        <v>707</v>
      </c>
      <c r="D3" s="14">
        <v>90</v>
      </c>
      <c r="E3" s="14">
        <v>92</v>
      </c>
      <c r="F3" s="15"/>
      <c r="G3" s="14"/>
      <c r="H3" s="14"/>
      <c r="I3" s="14"/>
      <c r="J3" s="14"/>
      <c r="M3" s="11">
        <f>D3+E3+F3+G3+H3</f>
        <v>182</v>
      </c>
      <c r="N3">
        <f>M3*0.17</f>
        <v>30.94</v>
      </c>
      <c r="O3">
        <f>I3*0.15</f>
        <v>0</v>
      </c>
      <c r="P3">
        <f>ROUND(N3+O3,0)</f>
        <v>31</v>
      </c>
    </row>
    <row r="4" spans="1:16" x14ac:dyDescent="0.25">
      <c r="A4" s="12" t="s">
        <v>708</v>
      </c>
      <c r="B4" s="12">
        <v>2</v>
      </c>
      <c r="C4" s="13" t="s">
        <v>709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710</v>
      </c>
      <c r="B5" s="12">
        <v>3</v>
      </c>
      <c r="C5" s="13" t="s">
        <v>711</v>
      </c>
      <c r="D5" s="14">
        <v>96</v>
      </c>
      <c r="E5" s="14">
        <v>98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712</v>
      </c>
      <c r="B6" s="12">
        <v>4</v>
      </c>
      <c r="C6" s="13" t="s">
        <v>713</v>
      </c>
      <c r="D6" s="14">
        <v>96</v>
      </c>
      <c r="E6" s="14">
        <v>92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714</v>
      </c>
      <c r="B7" s="12">
        <v>5</v>
      </c>
      <c r="C7" s="13" t="s">
        <v>715</v>
      </c>
      <c r="D7" s="14">
        <v>84</v>
      </c>
      <c r="E7" s="14">
        <v>92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716</v>
      </c>
      <c r="B8" s="12">
        <v>6</v>
      </c>
      <c r="C8" s="13" t="s">
        <v>717</v>
      </c>
      <c r="D8" s="14">
        <v>66</v>
      </c>
      <c r="E8" s="14">
        <v>86</v>
      </c>
      <c r="F8" s="15"/>
      <c r="G8" s="14"/>
      <c r="H8" s="14"/>
      <c r="I8" s="14"/>
      <c r="J8" s="14"/>
      <c r="M8" s="11">
        <f>D8+E8+F8+G8+H8</f>
        <v>152</v>
      </c>
      <c r="N8">
        <f>M8*0.17</f>
        <v>25.840000000000003</v>
      </c>
      <c r="O8">
        <f>I8*0.15</f>
        <v>0</v>
      </c>
      <c r="P8">
        <f>ROUND(N8+O8,0)</f>
        <v>26</v>
      </c>
    </row>
    <row r="9" spans="1:16" x14ac:dyDescent="0.25">
      <c r="A9" s="12" t="s">
        <v>718</v>
      </c>
      <c r="B9" s="12">
        <v>7</v>
      </c>
      <c r="C9" s="13" t="s">
        <v>719</v>
      </c>
      <c r="D9" s="14">
        <v>80</v>
      </c>
      <c r="E9" s="14">
        <v>90</v>
      </c>
      <c r="F9" s="15"/>
      <c r="G9" s="14"/>
      <c r="H9" s="14"/>
      <c r="I9" s="14"/>
      <c r="J9" s="14"/>
      <c r="M9" s="11">
        <f>D9+E9+F9+G9+H9</f>
        <v>170</v>
      </c>
      <c r="N9">
        <f>M9*0.17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2" t="s">
        <v>720</v>
      </c>
      <c r="B10" s="12">
        <v>8</v>
      </c>
      <c r="C10" s="13" t="s">
        <v>721</v>
      </c>
      <c r="D10" s="14">
        <v>96</v>
      </c>
      <c r="E10" s="14">
        <v>92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722</v>
      </c>
      <c r="B11" s="12">
        <v>9</v>
      </c>
      <c r="C11" s="13" t="s">
        <v>723</v>
      </c>
      <c r="D11" s="14">
        <v>78</v>
      </c>
      <c r="E11" s="14">
        <v>74</v>
      </c>
      <c r="F11" s="15"/>
      <c r="G11" s="14"/>
      <c r="H11" s="14"/>
      <c r="I11" s="14"/>
      <c r="J11" s="14"/>
      <c r="M11" s="11">
        <f>D11+E11+F11+G11+H11</f>
        <v>152</v>
      </c>
      <c r="N11">
        <f>M11*0.17</f>
        <v>25.840000000000003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724</v>
      </c>
      <c r="B12" s="12">
        <v>10</v>
      </c>
      <c r="C12" s="13" t="s">
        <v>725</v>
      </c>
      <c r="D12" s="14">
        <v>98</v>
      </c>
      <c r="E12" s="14">
        <v>94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726</v>
      </c>
      <c r="B13" s="12">
        <v>11</v>
      </c>
      <c r="C13" s="13" t="s">
        <v>727</v>
      </c>
      <c r="D13" s="14">
        <v>82</v>
      </c>
      <c r="E13" s="14">
        <v>90</v>
      </c>
      <c r="F13" s="15"/>
      <c r="G13" s="14"/>
      <c r="H13" s="14"/>
      <c r="I13" s="14"/>
      <c r="J13" s="14"/>
      <c r="M13" s="11">
        <f>D13+E13+F13+G13+H13</f>
        <v>172</v>
      </c>
      <c r="N13">
        <f>M13*0.17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2" t="s">
        <v>728</v>
      </c>
      <c r="B14" s="12">
        <v>12</v>
      </c>
      <c r="C14" s="13" t="s">
        <v>729</v>
      </c>
      <c r="D14" s="14">
        <v>96</v>
      </c>
      <c r="E14" s="14">
        <v>88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730</v>
      </c>
      <c r="B15" s="12">
        <v>13</v>
      </c>
      <c r="C15" s="13" t="s">
        <v>731</v>
      </c>
      <c r="D15" s="14">
        <v>96</v>
      </c>
      <c r="E15" s="14">
        <v>96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732</v>
      </c>
      <c r="B16" s="12">
        <v>14</v>
      </c>
      <c r="C16" s="13" t="s">
        <v>733</v>
      </c>
      <c r="D16" s="14">
        <v>90</v>
      </c>
      <c r="E16" s="14">
        <v>86</v>
      </c>
      <c r="F16" s="15"/>
      <c r="G16" s="14"/>
      <c r="H16" s="14"/>
      <c r="I16" s="14"/>
      <c r="J16" s="14"/>
      <c r="M16" s="11">
        <f>D16+E16+F16+G16+H16</f>
        <v>176</v>
      </c>
      <c r="N16">
        <f>M16*0.17</f>
        <v>29.92</v>
      </c>
      <c r="O16">
        <f>I16*0.15</f>
        <v>0</v>
      </c>
      <c r="P16">
        <f>ROUND(N16+O16,0)</f>
        <v>30</v>
      </c>
    </row>
    <row r="17" spans="1:16" x14ac:dyDescent="0.25">
      <c r="A17" s="12" t="s">
        <v>734</v>
      </c>
      <c r="B17" s="12">
        <v>15</v>
      </c>
      <c r="C17" s="13" t="s">
        <v>735</v>
      </c>
      <c r="D17" s="14">
        <v>84</v>
      </c>
      <c r="E17" s="14">
        <v>80</v>
      </c>
      <c r="F17" s="15"/>
      <c r="G17" s="14"/>
      <c r="H17" s="14"/>
      <c r="I17" s="14"/>
      <c r="J17" s="14"/>
      <c r="M17" s="11">
        <f>D17+E17+F17+G17+H17</f>
        <v>164</v>
      </c>
      <c r="N17">
        <f>M17*0.17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736</v>
      </c>
      <c r="B18" s="12">
        <v>16</v>
      </c>
      <c r="C18" s="13" t="s">
        <v>737</v>
      </c>
      <c r="D18" s="14">
        <v>86</v>
      </c>
      <c r="E18" s="14">
        <v>76</v>
      </c>
      <c r="F18" s="15"/>
      <c r="G18" s="14"/>
      <c r="H18" s="14"/>
      <c r="I18" s="14"/>
      <c r="J18" s="14"/>
      <c r="M18" s="11">
        <f>D18+E18+F18+G18+H18</f>
        <v>162</v>
      </c>
      <c r="N18">
        <f>M18*0.17</f>
        <v>27.540000000000003</v>
      </c>
      <c r="O18">
        <f>I18*0.15</f>
        <v>0</v>
      </c>
      <c r="P18">
        <f>ROUND(N18+O18,0)</f>
        <v>28</v>
      </c>
    </row>
    <row r="19" spans="1:16" x14ac:dyDescent="0.25">
      <c r="A19" s="12" t="s">
        <v>738</v>
      </c>
      <c r="B19" s="12">
        <v>17</v>
      </c>
      <c r="C19" s="13" t="s">
        <v>739</v>
      </c>
      <c r="D19" s="14">
        <v>96</v>
      </c>
      <c r="E19" s="14">
        <v>90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740</v>
      </c>
      <c r="B20" s="12">
        <v>18</v>
      </c>
      <c r="C20" s="13" t="s">
        <v>741</v>
      </c>
      <c r="D20" s="14">
        <v>98</v>
      </c>
      <c r="E20" s="14">
        <v>90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742</v>
      </c>
      <c r="B21" s="12">
        <v>19</v>
      </c>
      <c r="C21" s="13" t="s">
        <v>743</v>
      </c>
      <c r="D21" s="14">
        <v>78</v>
      </c>
      <c r="E21" s="14">
        <v>84</v>
      </c>
      <c r="F21" s="15"/>
      <c r="G21" s="14"/>
      <c r="H21" s="14"/>
      <c r="I21" s="14"/>
      <c r="J21" s="14"/>
      <c r="M21" s="11">
        <f>D21+E21+F21+G21+H21</f>
        <v>162</v>
      </c>
      <c r="N21">
        <f>M21*0.17</f>
        <v>27.540000000000003</v>
      </c>
      <c r="O21">
        <f>I21*0.15</f>
        <v>0</v>
      </c>
      <c r="P21">
        <f>ROUND(N21+O21,0)</f>
        <v>28</v>
      </c>
    </row>
    <row r="22" spans="1:16" x14ac:dyDescent="0.25">
      <c r="A22" s="12" t="s">
        <v>744</v>
      </c>
      <c r="B22" s="12">
        <v>20</v>
      </c>
      <c r="C22" s="13" t="s">
        <v>745</v>
      </c>
      <c r="D22" s="14">
        <v>96</v>
      </c>
      <c r="E22" s="14">
        <v>84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746</v>
      </c>
      <c r="B23" s="12">
        <v>21</v>
      </c>
      <c r="C23" s="13" t="s">
        <v>747</v>
      </c>
      <c r="D23" s="14">
        <v>90</v>
      </c>
      <c r="E23" s="14">
        <v>76</v>
      </c>
      <c r="F23" s="15"/>
      <c r="G23" s="14"/>
      <c r="H23" s="14"/>
      <c r="I23" s="14"/>
      <c r="J23" s="14"/>
      <c r="M23" s="11">
        <f>D23+E23+F23+G23+H23</f>
        <v>166</v>
      </c>
      <c r="N23">
        <f>M23*0.17</f>
        <v>28.220000000000002</v>
      </c>
      <c r="O23">
        <f>I23*0.15</f>
        <v>0</v>
      </c>
      <c r="P23">
        <f>ROUND(N23+O23,0)</f>
        <v>28</v>
      </c>
    </row>
    <row r="24" spans="1:16" x14ac:dyDescent="0.25">
      <c r="A24" s="12" t="s">
        <v>748</v>
      </c>
      <c r="B24" s="12">
        <v>22</v>
      </c>
      <c r="C24" s="13" t="s">
        <v>749</v>
      </c>
      <c r="D24" s="14">
        <v>84</v>
      </c>
      <c r="E24" s="14">
        <v>96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750</v>
      </c>
      <c r="B25" s="12">
        <v>23</v>
      </c>
      <c r="C25" s="13" t="s">
        <v>751</v>
      </c>
      <c r="D25" s="14">
        <v>96</v>
      </c>
      <c r="E25" s="14">
        <v>80</v>
      </c>
      <c r="F25" s="15"/>
      <c r="G25" s="14"/>
      <c r="H25" s="14"/>
      <c r="I25" s="14"/>
      <c r="J25" s="14"/>
      <c r="M25" s="11">
        <f>D25+E25+F25+G25+H25</f>
        <v>176</v>
      </c>
      <c r="N25">
        <f>M25*0.17</f>
        <v>29.92</v>
      </c>
      <c r="O25">
        <f>I25*0.15</f>
        <v>0</v>
      </c>
      <c r="P25">
        <f>ROUND(N25+O25,0)</f>
        <v>30</v>
      </c>
    </row>
    <row r="26" spans="1:16" x14ac:dyDescent="0.25">
      <c r="A26" s="12" t="s">
        <v>752</v>
      </c>
      <c r="B26" s="12">
        <v>24</v>
      </c>
      <c r="C26" s="13" t="s">
        <v>753</v>
      </c>
      <c r="D26" s="14">
        <v>90</v>
      </c>
      <c r="E26" s="14">
        <v>98</v>
      </c>
      <c r="F26" s="15"/>
      <c r="G26" s="14"/>
      <c r="H26" s="14"/>
      <c r="I26" s="14"/>
      <c r="J26" s="14"/>
      <c r="M26" s="11">
        <f>D26+E26+F26+G26+H26</f>
        <v>188</v>
      </c>
      <c r="N26">
        <f>M26*0.17</f>
        <v>31.96</v>
      </c>
      <c r="O26">
        <f>I26*0.15</f>
        <v>0</v>
      </c>
      <c r="P26">
        <f>ROUND(N26+O26,0)</f>
        <v>32</v>
      </c>
    </row>
    <row r="27" spans="1:16" x14ac:dyDescent="0.25">
      <c r="A27" s="12" t="s">
        <v>754</v>
      </c>
      <c r="B27" s="12">
        <v>25</v>
      </c>
      <c r="C27" s="13" t="s">
        <v>755</v>
      </c>
      <c r="D27" s="14">
        <v>96</v>
      </c>
      <c r="E27" s="14">
        <v>88</v>
      </c>
      <c r="F27" s="15"/>
      <c r="G27" s="14"/>
      <c r="H27" s="14"/>
      <c r="I27" s="14"/>
      <c r="J27" s="14"/>
      <c r="M27" s="11">
        <f>D27+E27+F27+G27+H27</f>
        <v>184</v>
      </c>
      <c r="N27">
        <f>M27*0.17</f>
        <v>31.28</v>
      </c>
      <c r="O27">
        <f>I27*0.15</f>
        <v>0</v>
      </c>
      <c r="P27">
        <f>ROUND(N27+O27,0)</f>
        <v>31</v>
      </c>
    </row>
    <row r="28" spans="1:16" x14ac:dyDescent="0.25">
      <c r="A28" s="12" t="s">
        <v>756</v>
      </c>
      <c r="B28" s="12">
        <v>26</v>
      </c>
      <c r="C28" s="13" t="s">
        <v>757</v>
      </c>
      <c r="D28" s="14">
        <v>66</v>
      </c>
      <c r="E28" s="14">
        <v>78</v>
      </c>
      <c r="F28" s="15"/>
      <c r="G28" s="14"/>
      <c r="H28" s="14"/>
      <c r="I28" s="14"/>
      <c r="J28" s="14"/>
      <c r="M28" s="11">
        <f>D28+E28+F28+G28+H28</f>
        <v>144</v>
      </c>
      <c r="N28">
        <f>M28*0.17</f>
        <v>24.48</v>
      </c>
      <c r="O28">
        <f>I28*0.15</f>
        <v>0</v>
      </c>
      <c r="P28">
        <f>ROUND(N28+O28,0)</f>
        <v>24</v>
      </c>
    </row>
    <row r="29" spans="1:16" x14ac:dyDescent="0.25">
      <c r="A29" s="12" t="s">
        <v>758</v>
      </c>
      <c r="B29" s="12">
        <v>27</v>
      </c>
      <c r="C29" s="13" t="s">
        <v>759</v>
      </c>
      <c r="D29" s="14">
        <v>98</v>
      </c>
      <c r="E29" s="14">
        <v>92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760</v>
      </c>
      <c r="B30" s="12">
        <v>28</v>
      </c>
      <c r="C30" s="13" t="s">
        <v>761</v>
      </c>
      <c r="D30" s="14">
        <v>90</v>
      </c>
      <c r="E30" s="14">
        <v>90</v>
      </c>
      <c r="F30" s="15"/>
      <c r="G30" s="14"/>
      <c r="H30" s="14"/>
      <c r="I30" s="14"/>
      <c r="J30" s="14"/>
      <c r="M30" s="11">
        <f>D30+E30+F30+G30+H30</f>
        <v>180</v>
      </c>
      <c r="N30">
        <f>M30*0.17</f>
        <v>30.6</v>
      </c>
      <c r="O30">
        <f>I30*0.15</f>
        <v>0</v>
      </c>
      <c r="P30">
        <f>ROUND(N30+O30,0)</f>
        <v>31</v>
      </c>
    </row>
    <row r="31" spans="1:16" x14ac:dyDescent="0.25">
      <c r="A31" s="12" t="s">
        <v>762</v>
      </c>
      <c r="B31" s="12">
        <v>29</v>
      </c>
      <c r="C31" s="13" t="s">
        <v>763</v>
      </c>
      <c r="D31" s="14"/>
      <c r="E31" s="14">
        <v>100</v>
      </c>
      <c r="F31" s="15"/>
      <c r="G31" s="14"/>
      <c r="H31" s="14"/>
      <c r="I31" s="14"/>
      <c r="J31" s="14"/>
      <c r="M31" s="11">
        <f>D31+E31+F31+G31+H31</f>
        <v>100</v>
      </c>
      <c r="N31">
        <f>M31*0.17</f>
        <v>17</v>
      </c>
      <c r="O31">
        <f>I31*0.15</f>
        <v>0</v>
      </c>
      <c r="P31">
        <f>ROUND(N31+O31,0)</f>
        <v>17</v>
      </c>
    </row>
    <row r="32" spans="1:16" x14ac:dyDescent="0.25">
      <c r="A32" s="12" t="s">
        <v>764</v>
      </c>
      <c r="B32" s="12">
        <v>30</v>
      </c>
      <c r="C32" s="13" t="s">
        <v>765</v>
      </c>
      <c r="D32" s="14">
        <v>96</v>
      </c>
      <c r="E32" s="14">
        <v>86</v>
      </c>
      <c r="F32" s="15"/>
      <c r="G32" s="14"/>
      <c r="H32" s="14"/>
      <c r="I32" s="14"/>
      <c r="J32" s="14"/>
      <c r="M32" s="11">
        <f>D32+E32+F32+G32+H32</f>
        <v>182</v>
      </c>
      <c r="N32">
        <f>M32*0.17</f>
        <v>30.94</v>
      </c>
      <c r="O32">
        <f>I32*0.15</f>
        <v>0</v>
      </c>
      <c r="P32">
        <f>ROUND(N32+O32,0)</f>
        <v>31</v>
      </c>
    </row>
    <row r="33" spans="1:16" x14ac:dyDescent="0.25">
      <c r="A33" s="12" t="s">
        <v>766</v>
      </c>
      <c r="B33" s="12">
        <v>31</v>
      </c>
      <c r="C33" s="13" t="s">
        <v>767</v>
      </c>
      <c r="D33" s="14">
        <v>96</v>
      </c>
      <c r="E33" s="14">
        <v>86</v>
      </c>
      <c r="F33" s="15"/>
      <c r="G33" s="14"/>
      <c r="H33" s="14"/>
      <c r="I33" s="14"/>
      <c r="J33" s="14"/>
      <c r="M33" s="11">
        <f>D33+E33+F33+G33+H33</f>
        <v>182</v>
      </c>
      <c r="N33">
        <f>M33*0.17</f>
        <v>30.94</v>
      </c>
      <c r="O33">
        <f>I33*0.15</f>
        <v>0</v>
      </c>
      <c r="P33">
        <f>ROUND(N33+O33,0)</f>
        <v>31</v>
      </c>
    </row>
    <row r="34" spans="1:16" x14ac:dyDescent="0.25">
      <c r="A34" s="12" t="s">
        <v>768</v>
      </c>
      <c r="B34" s="12">
        <v>32</v>
      </c>
      <c r="C34" s="13" t="s">
        <v>769</v>
      </c>
      <c r="D34" s="14">
        <v>90</v>
      </c>
      <c r="E34" s="14">
        <v>82</v>
      </c>
      <c r="F34" s="15"/>
      <c r="G34" s="14"/>
      <c r="H34" s="14"/>
      <c r="I34" s="14"/>
      <c r="J34" s="14"/>
      <c r="M34" s="11">
        <f>D34+E34+F34+G34+H34</f>
        <v>172</v>
      </c>
      <c r="N34">
        <f>M34*0.17</f>
        <v>29.240000000000002</v>
      </c>
      <c r="O34">
        <f>I34*0.15</f>
        <v>0</v>
      </c>
      <c r="P34">
        <f>ROUND(N34+O34,0)</f>
        <v>29</v>
      </c>
    </row>
  </sheetData>
  <sheetProtection algorithmName="SHA-512" hashValue="lK3fILUEsweIhGSdBpuuwetJ5/YRgIda5QlBN2Hrkh3Tlw/3XNzdYo7Qy8vWa3ra7BUm114ndDWsdq8X24j6DQ==" saltValue="SBUwwxbsswoS27C5Xc/rfg==" spinCount="100000" sheet="1" objects="1" scenarios="1"/>
  <dataValidations count="32">
    <dataValidation type="whole" allowBlank="1" showInputMessage="1" showErrorMessage="1" errorTitle="Valor fuera de rango" error="Ingrese un valor correcto" sqref="F3" xr:uid="{6D31C8BA-AE51-4507-A4E4-6863959BCCDD}">
      <formula1>0</formula1>
      <formula2>100</formula2>
    </dataValidation>
    <dataValidation type="whole" allowBlank="1" showInputMessage="1" showErrorMessage="1" errorTitle="Valor fuera de rango" error="Ingrese un valor correcto" sqref="F4" xr:uid="{5E752EFE-24AA-4B4E-8A5E-7A8F6C4630D5}">
      <formula1>0</formula1>
      <formula2>100</formula2>
    </dataValidation>
    <dataValidation type="whole" allowBlank="1" showInputMessage="1" showErrorMessage="1" errorTitle="Valor fuera de rango" error="Ingrese un valor correcto" sqref="F5" xr:uid="{BF71654D-540D-4CCC-BB6A-3668547E4019}">
      <formula1>0</formula1>
      <formula2>100</formula2>
    </dataValidation>
    <dataValidation type="whole" allowBlank="1" showInputMessage="1" showErrorMessage="1" errorTitle="Valor fuera de rango" error="Ingrese un valor correcto" sqref="F6" xr:uid="{8635D677-84B0-473E-8AC2-87E3D1619BA1}">
      <formula1>0</formula1>
      <formula2>100</formula2>
    </dataValidation>
    <dataValidation type="whole" allowBlank="1" showInputMessage="1" showErrorMessage="1" errorTitle="Valor fuera de rango" error="Ingrese un valor correcto" sqref="F7" xr:uid="{61DEB41B-E0F2-402E-A321-7FA51071CAED}">
      <formula1>0</formula1>
      <formula2>100</formula2>
    </dataValidation>
    <dataValidation type="whole" allowBlank="1" showInputMessage="1" showErrorMessage="1" errorTitle="Valor fuera de rango" error="Ingrese un valor correcto" sqref="F8" xr:uid="{315E1472-689D-4A04-920D-298B12677179}">
      <formula1>0</formula1>
      <formula2>100</formula2>
    </dataValidation>
    <dataValidation type="whole" allowBlank="1" showInputMessage="1" showErrorMessage="1" errorTitle="Valor fuera de rango" error="Ingrese un valor correcto" sqref="F9" xr:uid="{B38CDB7D-750D-40D1-950A-2552D4200617}">
      <formula1>0</formula1>
      <formula2>100</formula2>
    </dataValidation>
    <dataValidation type="whole" allowBlank="1" showInputMessage="1" showErrorMessage="1" errorTitle="Valor fuera de rango" error="Ingrese un valor correcto" sqref="F10" xr:uid="{4FD66053-5A5C-4051-B004-1FFCCA97BE03}">
      <formula1>0</formula1>
      <formula2>100</formula2>
    </dataValidation>
    <dataValidation type="whole" allowBlank="1" showInputMessage="1" showErrorMessage="1" errorTitle="Valor fuera de rango" error="Ingrese un valor correcto" sqref="F11" xr:uid="{6EF5D016-F0B8-46D6-AACB-29AD4AD30EB2}">
      <formula1>0</formula1>
      <formula2>100</formula2>
    </dataValidation>
    <dataValidation type="whole" allowBlank="1" showInputMessage="1" showErrorMessage="1" errorTitle="Valor fuera de rango" error="Ingrese un valor correcto" sqref="F12" xr:uid="{41AB9CA3-23DC-4A52-85B3-C146C396994B}">
      <formula1>0</formula1>
      <formula2>100</formula2>
    </dataValidation>
    <dataValidation type="whole" allowBlank="1" showInputMessage="1" showErrorMessage="1" errorTitle="Valor fuera de rango" error="Ingrese un valor correcto" sqref="F13" xr:uid="{89F57C0E-6815-4632-8CC2-E63053A82AA9}">
      <formula1>0</formula1>
      <formula2>100</formula2>
    </dataValidation>
    <dataValidation type="whole" allowBlank="1" showInputMessage="1" showErrorMessage="1" errorTitle="Valor fuera de rango" error="Ingrese un valor correcto" sqref="F14" xr:uid="{EB809570-2760-46C9-A865-377A03516B27}">
      <formula1>0</formula1>
      <formula2>100</formula2>
    </dataValidation>
    <dataValidation type="whole" allowBlank="1" showInputMessage="1" showErrorMessage="1" errorTitle="Valor fuera de rango" error="Ingrese un valor correcto" sqref="F15" xr:uid="{2C5D636F-D880-4AB9-A659-6A54A3D55FB8}">
      <formula1>0</formula1>
      <formula2>100</formula2>
    </dataValidation>
    <dataValidation type="whole" allowBlank="1" showInputMessage="1" showErrorMessage="1" errorTitle="Valor fuera de rango" error="Ingrese un valor correcto" sqref="F16" xr:uid="{416B0D5D-52D1-4962-9157-AF2D8FBD4E4A}">
      <formula1>0</formula1>
      <formula2>100</formula2>
    </dataValidation>
    <dataValidation type="whole" allowBlank="1" showInputMessage="1" showErrorMessage="1" errorTitle="Valor fuera de rango" error="Ingrese un valor correcto" sqref="F17" xr:uid="{B8C0ED37-60D6-491C-A649-48010A0CFA7F}">
      <formula1>0</formula1>
      <formula2>100</formula2>
    </dataValidation>
    <dataValidation type="whole" allowBlank="1" showInputMessage="1" showErrorMessage="1" errorTitle="Valor fuera de rango" error="Ingrese un valor correcto" sqref="F18" xr:uid="{4DB5FA06-209B-4091-AEE2-EA3F5F37138D}">
      <formula1>0</formula1>
      <formula2>100</formula2>
    </dataValidation>
    <dataValidation type="whole" allowBlank="1" showInputMessage="1" showErrorMessage="1" errorTitle="Valor fuera de rango" error="Ingrese un valor correcto" sqref="F19" xr:uid="{CD3AB646-153A-4EE2-8420-06F63E007EF1}">
      <formula1>0</formula1>
      <formula2>100</formula2>
    </dataValidation>
    <dataValidation type="whole" allowBlank="1" showInputMessage="1" showErrorMessage="1" errorTitle="Valor fuera de rango" error="Ingrese un valor correcto" sqref="F20" xr:uid="{B49DC161-D1D9-4020-B930-8E427633D17F}">
      <formula1>0</formula1>
      <formula2>100</formula2>
    </dataValidation>
    <dataValidation type="whole" allowBlank="1" showInputMessage="1" showErrorMessage="1" errorTitle="Valor fuera de rango" error="Ingrese un valor correcto" sqref="F21" xr:uid="{7645B079-E21F-4641-9997-5C773F2DFBC3}">
      <formula1>0</formula1>
      <formula2>100</formula2>
    </dataValidation>
    <dataValidation type="whole" allowBlank="1" showInputMessage="1" showErrorMessage="1" errorTitle="Valor fuera de rango" error="Ingrese un valor correcto" sqref="F22" xr:uid="{94AA7B18-FFE1-4848-9AA2-924C3FA894B2}">
      <formula1>0</formula1>
      <formula2>100</formula2>
    </dataValidation>
    <dataValidation type="whole" allowBlank="1" showInputMessage="1" showErrorMessage="1" errorTitle="Valor fuera de rango" error="Ingrese un valor correcto" sqref="F23" xr:uid="{7F02602E-6305-4FCC-B660-0E0AE5625F61}">
      <formula1>0</formula1>
      <formula2>100</formula2>
    </dataValidation>
    <dataValidation type="whole" allowBlank="1" showInputMessage="1" showErrorMessage="1" errorTitle="Valor fuera de rango" error="Ingrese un valor correcto" sqref="F24" xr:uid="{0DEE6585-F539-46BB-A542-CF917C5B2CC1}">
      <formula1>0</formula1>
      <formula2>100</formula2>
    </dataValidation>
    <dataValidation type="whole" allowBlank="1" showInputMessage="1" showErrorMessage="1" errorTitle="Valor fuera de rango" error="Ingrese un valor correcto" sqref="F25" xr:uid="{84BC6E8C-1394-43C0-B682-236133722349}">
      <formula1>0</formula1>
      <formula2>100</formula2>
    </dataValidation>
    <dataValidation type="whole" allowBlank="1" showInputMessage="1" showErrorMessage="1" errorTitle="Valor fuera de rango" error="Ingrese un valor correcto" sqref="F26" xr:uid="{0992860A-29B9-4F97-AB92-6300E0A0CD47}">
      <formula1>0</formula1>
      <formula2>100</formula2>
    </dataValidation>
    <dataValidation type="whole" allowBlank="1" showInputMessage="1" showErrorMessage="1" errorTitle="Valor fuera de rango" error="Ingrese un valor correcto" sqref="F27" xr:uid="{D3ECEC6D-D105-455D-959A-DC0B0AFA4420}">
      <formula1>0</formula1>
      <formula2>100</formula2>
    </dataValidation>
    <dataValidation type="whole" allowBlank="1" showInputMessage="1" showErrorMessage="1" errorTitle="Valor fuera de rango" error="Ingrese un valor correcto" sqref="F28" xr:uid="{72BA61B8-F3D0-4DC2-B669-5646F0D58C86}">
      <formula1>0</formula1>
      <formula2>100</formula2>
    </dataValidation>
    <dataValidation type="whole" allowBlank="1" showInputMessage="1" showErrorMessage="1" errorTitle="Valor fuera de rango" error="Ingrese un valor correcto" sqref="F29" xr:uid="{9964BFA4-2ACC-4551-B00A-AC3031197026}">
      <formula1>0</formula1>
      <formula2>100</formula2>
    </dataValidation>
    <dataValidation type="whole" allowBlank="1" showInputMessage="1" showErrorMessage="1" errorTitle="Valor fuera de rango" error="Ingrese un valor correcto" sqref="F30" xr:uid="{A990A5A5-B300-444A-BA62-FFD48FC2D183}">
      <formula1>0</formula1>
      <formula2>100</formula2>
    </dataValidation>
    <dataValidation type="whole" allowBlank="1" showInputMessage="1" showErrorMessage="1" errorTitle="Valor fuera de rango" error="Ingrese un valor correcto" sqref="F31" xr:uid="{EAB7607A-C590-4353-9C21-B481EA6E1B2D}">
      <formula1>0</formula1>
      <formula2>100</formula2>
    </dataValidation>
    <dataValidation type="whole" allowBlank="1" showInputMessage="1" showErrorMessage="1" errorTitle="Valor fuera de rango" error="Ingrese un valor correcto" sqref="F32" xr:uid="{DFE8574C-4EE8-4E52-AC3F-78C02DB7E035}">
      <formula1>0</formula1>
      <formula2>100</formula2>
    </dataValidation>
    <dataValidation type="whole" allowBlank="1" showInputMessage="1" showErrorMessage="1" errorTitle="Valor fuera de rango" error="Ingrese un valor correcto" sqref="F33" xr:uid="{28943AC5-D866-4EFD-BCCB-F16BDF7EFCFB}">
      <formula1>0</formula1>
      <formula2>100</formula2>
    </dataValidation>
    <dataValidation type="whole" allowBlank="1" showInputMessage="1" showErrorMessage="1" errorTitle="Valor fuera de rango" error="Ingrese un valor correcto" sqref="F34" xr:uid="{725C66F8-0343-4C08-AD70-7C7F66399BED}">
      <formula1>0</formula1>
      <formula2>100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157F-A201-44EC-9D04-6CBB19E5576D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771</v>
      </c>
      <c r="C1" s="1" t="s">
        <v>772</v>
      </c>
      <c r="D1" s="5" t="s">
        <v>821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773</v>
      </c>
      <c r="B3" s="12">
        <v>1</v>
      </c>
      <c r="C3" s="13" t="s">
        <v>774</v>
      </c>
      <c r="D3" s="14">
        <v>84</v>
      </c>
      <c r="E3" s="14">
        <v>88</v>
      </c>
      <c r="F3" s="15"/>
      <c r="G3" s="14"/>
      <c r="H3" s="14"/>
      <c r="I3" s="14"/>
      <c r="J3" s="14"/>
      <c r="M3" s="11">
        <f>D3+E3+F3+G3+H3</f>
        <v>172</v>
      </c>
      <c r="N3">
        <f>M3*0.17</f>
        <v>29.240000000000002</v>
      </c>
      <c r="O3">
        <f>I3*0.15</f>
        <v>0</v>
      </c>
      <c r="P3">
        <f>ROUND(N3+O3,0)</f>
        <v>29</v>
      </c>
    </row>
    <row r="4" spans="1:16" x14ac:dyDescent="0.25">
      <c r="A4" s="12" t="s">
        <v>775</v>
      </c>
      <c r="B4" s="12">
        <v>2</v>
      </c>
      <c r="C4" s="13" t="s">
        <v>776</v>
      </c>
      <c r="D4" s="14">
        <v>86</v>
      </c>
      <c r="E4" s="14">
        <v>92</v>
      </c>
      <c r="F4" s="15"/>
      <c r="G4" s="14"/>
      <c r="H4" s="14"/>
      <c r="I4" s="14"/>
      <c r="J4" s="14"/>
      <c r="M4" s="11">
        <f>D4+E4+F4+G4+H4</f>
        <v>178</v>
      </c>
      <c r="N4">
        <f>M4*0.17</f>
        <v>30.26</v>
      </c>
      <c r="O4">
        <f>I4*0.15</f>
        <v>0</v>
      </c>
      <c r="P4">
        <f>ROUND(N4+O4,0)</f>
        <v>30</v>
      </c>
    </row>
    <row r="5" spans="1:16" x14ac:dyDescent="0.25">
      <c r="A5" s="12" t="s">
        <v>777</v>
      </c>
      <c r="B5" s="12">
        <v>3</v>
      </c>
      <c r="C5" s="13" t="s">
        <v>778</v>
      </c>
      <c r="D5" s="14">
        <v>98</v>
      </c>
      <c r="E5" s="14">
        <v>90</v>
      </c>
      <c r="F5" s="15"/>
      <c r="G5" s="14"/>
      <c r="H5" s="14"/>
      <c r="I5" s="14"/>
      <c r="J5" s="14"/>
      <c r="M5" s="11">
        <f>D5+E5+F5+G5+H5</f>
        <v>188</v>
      </c>
      <c r="N5">
        <f>M5*0.17</f>
        <v>31.96</v>
      </c>
      <c r="O5">
        <f>I5*0.15</f>
        <v>0</v>
      </c>
      <c r="P5">
        <f>ROUND(N5+O5,0)</f>
        <v>32</v>
      </c>
    </row>
    <row r="6" spans="1:16" x14ac:dyDescent="0.25">
      <c r="A6" s="12" t="s">
        <v>779</v>
      </c>
      <c r="B6" s="12">
        <v>4</v>
      </c>
      <c r="C6" s="13" t="s">
        <v>780</v>
      </c>
      <c r="D6" s="14">
        <v>94</v>
      </c>
      <c r="E6" s="14">
        <v>94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781</v>
      </c>
      <c r="B7" s="12">
        <v>5</v>
      </c>
      <c r="C7" s="13" t="s">
        <v>782</v>
      </c>
      <c r="D7" s="14">
        <v>98</v>
      </c>
      <c r="E7" s="14">
        <v>94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783</v>
      </c>
      <c r="B8" s="12">
        <v>6</v>
      </c>
      <c r="C8" s="13" t="s">
        <v>784</v>
      </c>
      <c r="D8" s="14">
        <v>94</v>
      </c>
      <c r="E8" s="14">
        <v>98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785</v>
      </c>
      <c r="B9" s="12">
        <v>7</v>
      </c>
      <c r="C9" s="13" t="s">
        <v>786</v>
      </c>
      <c r="D9" s="14">
        <v>98</v>
      </c>
      <c r="E9" s="14">
        <v>94</v>
      </c>
      <c r="F9" s="15"/>
      <c r="G9" s="14"/>
      <c r="H9" s="14"/>
      <c r="I9" s="14"/>
      <c r="J9" s="14"/>
      <c r="M9" s="11">
        <f>D9+E9+F9+G9+H9</f>
        <v>192</v>
      </c>
      <c r="N9">
        <f>M9*0.17</f>
        <v>32.64</v>
      </c>
      <c r="O9">
        <f>I9*0.15</f>
        <v>0</v>
      </c>
      <c r="P9">
        <f>ROUND(N9+O9,0)</f>
        <v>33</v>
      </c>
    </row>
    <row r="10" spans="1:16" x14ac:dyDescent="0.25">
      <c r="A10" s="12" t="s">
        <v>787</v>
      </c>
      <c r="B10" s="12">
        <v>8</v>
      </c>
      <c r="C10" s="13" t="s">
        <v>788</v>
      </c>
      <c r="D10" s="14">
        <v>98</v>
      </c>
      <c r="E10" s="14">
        <v>92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789</v>
      </c>
      <c r="B11" s="12">
        <v>9</v>
      </c>
      <c r="C11" s="13" t="s">
        <v>790</v>
      </c>
      <c r="D11" s="14">
        <v>94</v>
      </c>
      <c r="E11" s="14">
        <v>94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791</v>
      </c>
      <c r="B12" s="12">
        <v>10</v>
      </c>
      <c r="C12" s="13" t="s">
        <v>792</v>
      </c>
      <c r="D12" s="14">
        <v>96</v>
      </c>
      <c r="E12" s="14">
        <v>98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793</v>
      </c>
      <c r="B13" s="12">
        <v>11</v>
      </c>
      <c r="C13" s="13" t="s">
        <v>794</v>
      </c>
      <c r="D13" s="14">
        <v>88</v>
      </c>
      <c r="E13" s="14">
        <v>92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795</v>
      </c>
      <c r="B14" s="12">
        <v>12</v>
      </c>
      <c r="C14" s="13" t="s">
        <v>796</v>
      </c>
      <c r="D14" s="14">
        <v>98</v>
      </c>
      <c r="E14" s="14">
        <v>94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797</v>
      </c>
      <c r="B15" s="12">
        <v>13</v>
      </c>
      <c r="C15" s="13" t="s">
        <v>798</v>
      </c>
      <c r="D15" s="14">
        <v>94</v>
      </c>
      <c r="E15" s="14">
        <v>92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799</v>
      </c>
      <c r="B16" s="12">
        <v>14</v>
      </c>
      <c r="C16" s="13" t="s">
        <v>800</v>
      </c>
      <c r="D16" s="14">
        <v>98</v>
      </c>
      <c r="E16" s="14">
        <v>94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801</v>
      </c>
      <c r="B17" s="12">
        <v>15</v>
      </c>
      <c r="C17" s="13" t="s">
        <v>802</v>
      </c>
      <c r="D17" s="14">
        <v>98</v>
      </c>
      <c r="E17" s="14">
        <v>98</v>
      </c>
      <c r="F17" s="15"/>
      <c r="G17" s="14"/>
      <c r="H17" s="14"/>
      <c r="I17" s="14"/>
      <c r="J17" s="14"/>
      <c r="M17" s="11">
        <f>D17+E17+F17+G17+H17</f>
        <v>196</v>
      </c>
      <c r="N17">
        <f>M17*0.17</f>
        <v>33.32</v>
      </c>
      <c r="O17">
        <f>I17*0.15</f>
        <v>0</v>
      </c>
      <c r="P17">
        <f>ROUND(N17+O17,0)</f>
        <v>33</v>
      </c>
    </row>
    <row r="18" spans="1:16" x14ac:dyDescent="0.25">
      <c r="A18" s="12" t="s">
        <v>803</v>
      </c>
      <c r="B18" s="12">
        <v>16</v>
      </c>
      <c r="C18" s="13" t="s">
        <v>804</v>
      </c>
      <c r="D18" s="14">
        <v>98</v>
      </c>
      <c r="E18" s="14">
        <v>92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805</v>
      </c>
      <c r="B19" s="12">
        <v>17</v>
      </c>
      <c r="C19" s="13" t="s">
        <v>806</v>
      </c>
      <c r="D19" s="14">
        <v>94</v>
      </c>
      <c r="E19" s="14">
        <v>88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807</v>
      </c>
      <c r="B20" s="12">
        <v>18</v>
      </c>
      <c r="C20" s="13" t="s">
        <v>808</v>
      </c>
      <c r="D20" s="14">
        <v>98</v>
      </c>
      <c r="E20" s="14">
        <v>94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809</v>
      </c>
      <c r="B21" s="12">
        <v>19</v>
      </c>
      <c r="C21" s="13" t="s">
        <v>810</v>
      </c>
      <c r="D21" s="14">
        <v>98</v>
      </c>
      <c r="E21" s="14">
        <v>88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811</v>
      </c>
      <c r="B22" s="12">
        <v>20</v>
      </c>
      <c r="C22" s="13" t="s">
        <v>812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813</v>
      </c>
      <c r="B23" s="12">
        <v>21</v>
      </c>
      <c r="C23" s="13" t="s">
        <v>814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815</v>
      </c>
      <c r="B24" s="12">
        <v>22</v>
      </c>
      <c r="C24" s="13" t="s">
        <v>816</v>
      </c>
      <c r="D24" s="14">
        <v>76</v>
      </c>
      <c r="E24" s="14">
        <v>90</v>
      </c>
      <c r="F24" s="15"/>
      <c r="G24" s="14"/>
      <c r="H24" s="14"/>
      <c r="I24" s="14"/>
      <c r="J24" s="14"/>
      <c r="M24" s="11">
        <f>D24+E24+F24+G24+H24</f>
        <v>166</v>
      </c>
      <c r="N24">
        <f>M24*0.17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2" t="s">
        <v>817</v>
      </c>
      <c r="B25" s="12">
        <v>23</v>
      </c>
      <c r="C25" s="13" t="s">
        <v>818</v>
      </c>
      <c r="D25" s="14">
        <v>94</v>
      </c>
      <c r="E25" s="14">
        <v>94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  <row r="26" spans="1:16" x14ac:dyDescent="0.25">
      <c r="A26" s="12" t="s">
        <v>819</v>
      </c>
      <c r="B26" s="12">
        <v>24</v>
      </c>
      <c r="C26" s="13" t="s">
        <v>820</v>
      </c>
      <c r="D26" s="14">
        <v>94</v>
      </c>
      <c r="E26" s="14">
        <v>92</v>
      </c>
      <c r="F26" s="15"/>
      <c r="G26" s="14"/>
      <c r="H26" s="14"/>
      <c r="I26" s="14"/>
      <c r="J26" s="14"/>
      <c r="M26" s="11">
        <f>D26+E26+F26+G26+H26</f>
        <v>186</v>
      </c>
      <c r="N26">
        <f>M26*0.17</f>
        <v>31.62</v>
      </c>
      <c r="O26">
        <f>I26*0.15</f>
        <v>0</v>
      </c>
      <c r="P26">
        <f>ROUND(N26+O26,0)</f>
        <v>32</v>
      </c>
    </row>
  </sheetData>
  <sheetProtection algorithmName="SHA-512" hashValue="bFs/uGmLCp2AfR1cSAxUNpul7O4WaWCXwBHOZboFpnVOh672woKqmYItRWqNPsOVnTPmlAmDDIihz4Y/zQuClg==" saltValue="HG6BSfGV50qXegXxcTzmBg==" spinCount="100000" sheet="1" objects="1" scenarios="1"/>
  <dataValidations count="24">
    <dataValidation type="whole" allowBlank="1" showInputMessage="1" showErrorMessage="1" errorTitle="Valor fuera de rango" error="Ingrese un valor correcto" sqref="F3" xr:uid="{E58CBF85-3EC7-4CA8-A834-F981F913811E}">
      <formula1>0</formula1>
      <formula2>100</formula2>
    </dataValidation>
    <dataValidation type="whole" allowBlank="1" showInputMessage="1" showErrorMessage="1" errorTitle="Valor fuera de rango" error="Ingrese un valor correcto" sqref="F4" xr:uid="{44607B65-F71D-4880-AD1D-6C1D91D12A3C}">
      <formula1>0</formula1>
      <formula2>100</formula2>
    </dataValidation>
    <dataValidation type="whole" allowBlank="1" showInputMessage="1" showErrorMessage="1" errorTitle="Valor fuera de rango" error="Ingrese un valor correcto" sqref="F5" xr:uid="{3F32B62D-50E9-4FA0-A013-E94F53563628}">
      <formula1>0</formula1>
      <formula2>100</formula2>
    </dataValidation>
    <dataValidation type="whole" allowBlank="1" showInputMessage="1" showErrorMessage="1" errorTitle="Valor fuera de rango" error="Ingrese un valor correcto" sqref="F6" xr:uid="{1F689AD9-6466-41A5-82D7-F4F24F741368}">
      <formula1>0</formula1>
      <formula2>100</formula2>
    </dataValidation>
    <dataValidation type="whole" allowBlank="1" showInputMessage="1" showErrorMessage="1" errorTitle="Valor fuera de rango" error="Ingrese un valor correcto" sqref="F7" xr:uid="{E891E0A9-461F-49E9-ACA3-8237B4F9EF73}">
      <formula1>0</formula1>
      <formula2>100</formula2>
    </dataValidation>
    <dataValidation type="whole" allowBlank="1" showInputMessage="1" showErrorMessage="1" errorTitle="Valor fuera de rango" error="Ingrese un valor correcto" sqref="F8" xr:uid="{0E64F1B6-D637-431C-96A3-D2C16912944E}">
      <formula1>0</formula1>
      <formula2>100</formula2>
    </dataValidation>
    <dataValidation type="whole" allowBlank="1" showInputMessage="1" showErrorMessage="1" errorTitle="Valor fuera de rango" error="Ingrese un valor correcto" sqref="F9" xr:uid="{4CAEEEBF-C71D-4626-8977-29D5916547AB}">
      <formula1>0</formula1>
      <formula2>100</formula2>
    </dataValidation>
    <dataValidation type="whole" allowBlank="1" showInputMessage="1" showErrorMessage="1" errorTitle="Valor fuera de rango" error="Ingrese un valor correcto" sqref="F10" xr:uid="{338027C0-3093-49CA-912F-E2886282B1E9}">
      <formula1>0</formula1>
      <formula2>100</formula2>
    </dataValidation>
    <dataValidation type="whole" allowBlank="1" showInputMessage="1" showErrorMessage="1" errorTitle="Valor fuera de rango" error="Ingrese un valor correcto" sqref="F11" xr:uid="{141B902F-7DE8-4450-8054-BBAAFDAE4E23}">
      <formula1>0</formula1>
      <formula2>100</formula2>
    </dataValidation>
    <dataValidation type="whole" allowBlank="1" showInputMessage="1" showErrorMessage="1" errorTitle="Valor fuera de rango" error="Ingrese un valor correcto" sqref="F12" xr:uid="{5594AD53-3C56-4552-8131-071A918F657E}">
      <formula1>0</formula1>
      <formula2>100</formula2>
    </dataValidation>
    <dataValidation type="whole" allowBlank="1" showInputMessage="1" showErrorMessage="1" errorTitle="Valor fuera de rango" error="Ingrese un valor correcto" sqref="F13" xr:uid="{21589621-AB5B-4583-B5E0-9DBCEFD1D9B4}">
      <formula1>0</formula1>
      <formula2>100</formula2>
    </dataValidation>
    <dataValidation type="whole" allowBlank="1" showInputMessage="1" showErrorMessage="1" errorTitle="Valor fuera de rango" error="Ingrese un valor correcto" sqref="F14" xr:uid="{F6C82BC9-A510-4FC0-9F1A-C348D7AD77A7}">
      <formula1>0</formula1>
      <formula2>100</formula2>
    </dataValidation>
    <dataValidation type="whole" allowBlank="1" showInputMessage="1" showErrorMessage="1" errorTitle="Valor fuera de rango" error="Ingrese un valor correcto" sqref="F15" xr:uid="{5CF27AF8-84AC-4BBC-BB0E-231F92A46EC3}">
      <formula1>0</formula1>
      <formula2>100</formula2>
    </dataValidation>
    <dataValidation type="whole" allowBlank="1" showInputMessage="1" showErrorMessage="1" errorTitle="Valor fuera de rango" error="Ingrese un valor correcto" sqref="F16" xr:uid="{91438F1D-70F9-43F9-8266-3241A8B24F1D}">
      <formula1>0</formula1>
      <formula2>100</formula2>
    </dataValidation>
    <dataValidation type="whole" allowBlank="1" showInputMessage="1" showErrorMessage="1" errorTitle="Valor fuera de rango" error="Ingrese un valor correcto" sqref="F17" xr:uid="{10F4149E-4F8E-475C-B706-482E9BE47D0F}">
      <formula1>0</formula1>
      <formula2>100</formula2>
    </dataValidation>
    <dataValidation type="whole" allowBlank="1" showInputMessage="1" showErrorMessage="1" errorTitle="Valor fuera de rango" error="Ingrese un valor correcto" sqref="F18" xr:uid="{F6F1CCD3-9DDF-4731-98DC-6985CF0BDAC0}">
      <formula1>0</formula1>
      <formula2>100</formula2>
    </dataValidation>
    <dataValidation type="whole" allowBlank="1" showInputMessage="1" showErrorMessage="1" errorTitle="Valor fuera de rango" error="Ingrese un valor correcto" sqref="F19" xr:uid="{6007AA7C-52E8-4A96-B018-2C90D0CE4FF1}">
      <formula1>0</formula1>
      <formula2>100</formula2>
    </dataValidation>
    <dataValidation type="whole" allowBlank="1" showInputMessage="1" showErrorMessage="1" errorTitle="Valor fuera de rango" error="Ingrese un valor correcto" sqref="F20" xr:uid="{D593291A-00F7-405D-8CC6-605EFC823F18}">
      <formula1>0</formula1>
      <formula2>100</formula2>
    </dataValidation>
    <dataValidation type="whole" allowBlank="1" showInputMessage="1" showErrorMessage="1" errorTitle="Valor fuera de rango" error="Ingrese un valor correcto" sqref="F21" xr:uid="{ECDF0793-E477-41E4-9B3A-52CC9CB7E147}">
      <formula1>0</formula1>
      <formula2>100</formula2>
    </dataValidation>
    <dataValidation type="whole" allowBlank="1" showInputMessage="1" showErrorMessage="1" errorTitle="Valor fuera de rango" error="Ingrese un valor correcto" sqref="F22" xr:uid="{F1C4489B-6AB0-424B-9616-8D410A61A6A2}">
      <formula1>0</formula1>
      <formula2>100</formula2>
    </dataValidation>
    <dataValidation type="whole" allowBlank="1" showInputMessage="1" showErrorMessage="1" errorTitle="Valor fuera de rango" error="Ingrese un valor correcto" sqref="F23" xr:uid="{220D2296-5FCC-4189-940F-2A784A702A23}">
      <formula1>0</formula1>
      <formula2>100</formula2>
    </dataValidation>
    <dataValidation type="whole" allowBlank="1" showInputMessage="1" showErrorMessage="1" errorTitle="Valor fuera de rango" error="Ingrese un valor correcto" sqref="F24" xr:uid="{190DD032-B7CF-4C47-A538-AB6367645BEC}">
      <formula1>0</formula1>
      <formula2>100</formula2>
    </dataValidation>
    <dataValidation type="whole" allowBlank="1" showInputMessage="1" showErrorMessage="1" errorTitle="Valor fuera de rango" error="Ingrese un valor correcto" sqref="F25" xr:uid="{CDB449C6-7D46-4957-8B4C-F8BD45C6E900}">
      <formula1>0</formula1>
      <formula2>100</formula2>
    </dataValidation>
    <dataValidation type="whole" allowBlank="1" showInputMessage="1" showErrorMessage="1" errorTitle="Valor fuera de rango" error="Ingrese un valor correcto" sqref="F26" xr:uid="{79BE5AF8-C658-4C17-A3BA-3C2A7C3CFDD9}">
      <formula1>0</formula1>
      <formula2>100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5D35-754A-4026-9749-B14C5D99D50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822</v>
      </c>
      <c r="C1" s="1" t="s">
        <v>823</v>
      </c>
      <c r="D1" s="5" t="s">
        <v>870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824</v>
      </c>
      <c r="B3" s="12">
        <v>1</v>
      </c>
      <c r="C3" s="13" t="s">
        <v>825</v>
      </c>
      <c r="D3" s="14">
        <v>96</v>
      </c>
      <c r="E3" s="14">
        <v>96</v>
      </c>
      <c r="F3" s="15"/>
      <c r="G3" s="14"/>
      <c r="H3" s="14"/>
      <c r="I3" s="14"/>
      <c r="J3" s="14"/>
      <c r="M3" s="11">
        <f>D3+E3+F3+G3+H3</f>
        <v>192</v>
      </c>
      <c r="N3">
        <f>M3*0.17</f>
        <v>32.64</v>
      </c>
      <c r="O3">
        <f>I3*0.15</f>
        <v>0</v>
      </c>
      <c r="P3">
        <f>ROUND(N3+O3,0)</f>
        <v>33</v>
      </c>
    </row>
    <row r="4" spans="1:16" x14ac:dyDescent="0.25">
      <c r="A4" s="12" t="s">
        <v>826</v>
      </c>
      <c r="B4" s="12">
        <v>2</v>
      </c>
      <c r="C4" s="13" t="s">
        <v>827</v>
      </c>
      <c r="D4" s="14">
        <v>98</v>
      </c>
      <c r="E4" s="14">
        <v>100</v>
      </c>
      <c r="F4" s="15"/>
      <c r="G4" s="14"/>
      <c r="H4" s="14"/>
      <c r="I4" s="14"/>
      <c r="J4" s="14"/>
      <c r="M4" s="11">
        <f>D4+E4+F4+G4+H4</f>
        <v>198</v>
      </c>
      <c r="N4">
        <f>M4*0.17</f>
        <v>33.660000000000004</v>
      </c>
      <c r="O4">
        <f>I4*0.15</f>
        <v>0</v>
      </c>
      <c r="P4">
        <f>ROUND(N4+O4,0)</f>
        <v>34</v>
      </c>
    </row>
    <row r="5" spans="1:16" x14ac:dyDescent="0.25">
      <c r="A5" s="12" t="s">
        <v>828</v>
      </c>
      <c r="B5" s="12">
        <v>3</v>
      </c>
      <c r="C5" s="13" t="s">
        <v>829</v>
      </c>
      <c r="D5" s="14">
        <v>96</v>
      </c>
      <c r="E5" s="14">
        <v>94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830</v>
      </c>
      <c r="B6" s="12">
        <v>4</v>
      </c>
      <c r="C6" s="13" t="s">
        <v>831</v>
      </c>
      <c r="D6" s="14">
        <v>98</v>
      </c>
      <c r="E6" s="14">
        <v>84</v>
      </c>
      <c r="F6" s="15"/>
      <c r="G6" s="14"/>
      <c r="H6" s="14"/>
      <c r="I6" s="14"/>
      <c r="J6" s="14"/>
      <c r="M6" s="11">
        <f>D6+E6+F6+G6+H6</f>
        <v>182</v>
      </c>
      <c r="N6">
        <f>M6*0.17</f>
        <v>30.94</v>
      </c>
      <c r="O6">
        <f>I6*0.15</f>
        <v>0</v>
      </c>
      <c r="P6">
        <f>ROUND(N6+O6,0)</f>
        <v>31</v>
      </c>
    </row>
    <row r="7" spans="1:16" x14ac:dyDescent="0.25">
      <c r="A7" s="12" t="s">
        <v>832</v>
      </c>
      <c r="B7" s="12">
        <v>5</v>
      </c>
      <c r="C7" s="13" t="s">
        <v>833</v>
      </c>
      <c r="D7" s="14">
        <v>98</v>
      </c>
      <c r="E7" s="14">
        <v>82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834</v>
      </c>
      <c r="B8" s="12">
        <v>6</v>
      </c>
      <c r="C8" s="13" t="s">
        <v>835</v>
      </c>
      <c r="D8" s="14">
        <v>96</v>
      </c>
      <c r="E8" s="14">
        <v>100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836</v>
      </c>
      <c r="B9" s="12">
        <v>7</v>
      </c>
      <c r="C9" s="13" t="s">
        <v>837</v>
      </c>
      <c r="D9" s="14">
        <v>96</v>
      </c>
      <c r="E9" s="14">
        <v>98</v>
      </c>
      <c r="F9" s="15"/>
      <c r="G9" s="14"/>
      <c r="H9" s="14"/>
      <c r="I9" s="14"/>
      <c r="J9" s="14"/>
      <c r="M9" s="11">
        <f>D9+E9+F9+G9+H9</f>
        <v>194</v>
      </c>
      <c r="N9">
        <f>M9*0.17</f>
        <v>32.980000000000004</v>
      </c>
      <c r="O9">
        <f>I9*0.15</f>
        <v>0</v>
      </c>
      <c r="P9">
        <f>ROUND(N9+O9,0)</f>
        <v>33</v>
      </c>
    </row>
    <row r="10" spans="1:16" x14ac:dyDescent="0.25">
      <c r="A10" s="12" t="s">
        <v>838</v>
      </c>
      <c r="B10" s="12">
        <v>8</v>
      </c>
      <c r="C10" s="13" t="s">
        <v>839</v>
      </c>
      <c r="D10" s="14">
        <v>96</v>
      </c>
      <c r="E10" s="14">
        <v>84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840</v>
      </c>
      <c r="B11" s="12">
        <v>9</v>
      </c>
      <c r="C11" s="13" t="s">
        <v>841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842</v>
      </c>
      <c r="B12" s="12">
        <v>10</v>
      </c>
      <c r="C12" s="13" t="s">
        <v>843</v>
      </c>
      <c r="D12" s="14">
        <v>98</v>
      </c>
      <c r="E12" s="14">
        <v>90</v>
      </c>
      <c r="F12" s="15"/>
      <c r="G12" s="14"/>
      <c r="H12" s="14"/>
      <c r="I12" s="14"/>
      <c r="J12" s="14"/>
      <c r="M12" s="11">
        <f>D12+E12+F12+G12+H12</f>
        <v>188</v>
      </c>
      <c r="N12">
        <f>M12*0.17</f>
        <v>31.96</v>
      </c>
      <c r="O12">
        <f>I12*0.15</f>
        <v>0</v>
      </c>
      <c r="P12">
        <f>ROUND(N12+O12,0)</f>
        <v>32</v>
      </c>
    </row>
    <row r="13" spans="1:16" x14ac:dyDescent="0.25">
      <c r="A13" s="12" t="s">
        <v>844</v>
      </c>
      <c r="B13" s="12">
        <v>11</v>
      </c>
      <c r="C13" s="13" t="s">
        <v>845</v>
      </c>
      <c r="D13" s="14">
        <v>98</v>
      </c>
      <c r="E13" s="14">
        <v>96</v>
      </c>
      <c r="F13" s="15"/>
      <c r="G13" s="14"/>
      <c r="H13" s="14"/>
      <c r="I13" s="14"/>
      <c r="J13" s="14"/>
      <c r="M13" s="11">
        <f>D13+E13+F13+G13+H13</f>
        <v>194</v>
      </c>
      <c r="N13">
        <f>M13*0.17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2" t="s">
        <v>846</v>
      </c>
      <c r="B14" s="12">
        <v>12</v>
      </c>
      <c r="C14" s="13" t="s">
        <v>847</v>
      </c>
      <c r="D14" s="14">
        <v>98</v>
      </c>
      <c r="E14" s="14">
        <v>96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848</v>
      </c>
      <c r="B15" s="12">
        <v>13</v>
      </c>
      <c r="C15" s="13" t="s">
        <v>849</v>
      </c>
      <c r="D15" s="14">
        <v>96</v>
      </c>
      <c r="E15" s="14">
        <v>96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850</v>
      </c>
      <c r="B16" s="12">
        <v>14</v>
      </c>
      <c r="C16" s="13" t="s">
        <v>851</v>
      </c>
      <c r="D16" s="14">
        <v>96</v>
      </c>
      <c r="E16" s="14">
        <v>100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852</v>
      </c>
      <c r="B17" s="12">
        <v>15</v>
      </c>
      <c r="C17" s="13" t="s">
        <v>853</v>
      </c>
      <c r="D17" s="14">
        <v>96</v>
      </c>
      <c r="E17" s="14">
        <v>96</v>
      </c>
      <c r="F17" s="15"/>
      <c r="G17" s="14"/>
      <c r="H17" s="14"/>
      <c r="I17" s="14"/>
      <c r="J17" s="14"/>
      <c r="M17" s="11">
        <f>D17+E17+F17+G17+H17</f>
        <v>192</v>
      </c>
      <c r="N17">
        <f>M17*0.17</f>
        <v>32.64</v>
      </c>
      <c r="O17">
        <f>I17*0.15</f>
        <v>0</v>
      </c>
      <c r="P17">
        <f>ROUND(N17+O17,0)</f>
        <v>33</v>
      </c>
    </row>
    <row r="18" spans="1:16" x14ac:dyDescent="0.25">
      <c r="A18" s="12" t="s">
        <v>854</v>
      </c>
      <c r="B18" s="12">
        <v>16</v>
      </c>
      <c r="C18" s="13" t="s">
        <v>855</v>
      </c>
      <c r="D18" s="14">
        <v>98</v>
      </c>
      <c r="E18" s="14">
        <v>96</v>
      </c>
      <c r="F18" s="15"/>
      <c r="G18" s="14"/>
      <c r="H18" s="14"/>
      <c r="I18" s="14"/>
      <c r="J18" s="14"/>
      <c r="M18" s="11">
        <f>D18+E18+F18+G18+H18</f>
        <v>194</v>
      </c>
      <c r="N18">
        <f>M18*0.17</f>
        <v>32.980000000000004</v>
      </c>
      <c r="O18">
        <f>I18*0.15</f>
        <v>0</v>
      </c>
      <c r="P18">
        <f>ROUND(N18+O18,0)</f>
        <v>33</v>
      </c>
    </row>
    <row r="19" spans="1:16" x14ac:dyDescent="0.25">
      <c r="A19" s="12" t="s">
        <v>856</v>
      </c>
      <c r="B19" s="12">
        <v>17</v>
      </c>
      <c r="C19" s="13" t="s">
        <v>857</v>
      </c>
      <c r="D19" s="14">
        <v>98</v>
      </c>
      <c r="E19" s="14">
        <v>100</v>
      </c>
      <c r="F19" s="15"/>
      <c r="G19" s="14"/>
      <c r="H19" s="14"/>
      <c r="I19" s="14"/>
      <c r="J19" s="14"/>
      <c r="M19" s="11">
        <f>D19+E19+F19+G19+H19</f>
        <v>198</v>
      </c>
      <c r="N19">
        <f>M19*0.17</f>
        <v>33.660000000000004</v>
      </c>
      <c r="O19">
        <f>I19*0.15</f>
        <v>0</v>
      </c>
      <c r="P19">
        <f>ROUND(N19+O19,0)</f>
        <v>34</v>
      </c>
    </row>
    <row r="20" spans="1:16" x14ac:dyDescent="0.25">
      <c r="A20" s="12" t="s">
        <v>858</v>
      </c>
      <c r="B20" s="12">
        <v>18</v>
      </c>
      <c r="C20" s="13" t="s">
        <v>859</v>
      </c>
      <c r="D20" s="14">
        <v>98</v>
      </c>
      <c r="E20" s="14">
        <v>94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860</v>
      </c>
      <c r="B21" s="12">
        <v>19</v>
      </c>
      <c r="C21" s="13" t="s">
        <v>861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862</v>
      </c>
      <c r="B22" s="12">
        <v>20</v>
      </c>
      <c r="C22" s="13" t="s">
        <v>863</v>
      </c>
      <c r="D22" s="14">
        <v>98</v>
      </c>
      <c r="E22" s="14">
        <v>100</v>
      </c>
      <c r="F22" s="15"/>
      <c r="G22" s="14"/>
      <c r="H22" s="14"/>
      <c r="I22" s="14"/>
      <c r="J22" s="14"/>
      <c r="M22" s="11">
        <f>D22+E22+F22+G22+H22</f>
        <v>198</v>
      </c>
      <c r="N22">
        <f>M22*0.17</f>
        <v>33.660000000000004</v>
      </c>
      <c r="O22">
        <f>I22*0.15</f>
        <v>0</v>
      </c>
      <c r="P22">
        <f>ROUND(N22+O22,0)</f>
        <v>34</v>
      </c>
    </row>
    <row r="23" spans="1:16" x14ac:dyDescent="0.25">
      <c r="A23" s="12" t="s">
        <v>864</v>
      </c>
      <c r="B23" s="12">
        <v>21</v>
      </c>
      <c r="C23" s="13" t="s">
        <v>865</v>
      </c>
      <c r="D23" s="14">
        <v>98</v>
      </c>
      <c r="E23" s="14">
        <v>90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866</v>
      </c>
      <c r="B24" s="12">
        <v>22</v>
      </c>
      <c r="C24" s="13" t="s">
        <v>867</v>
      </c>
      <c r="D24" s="14">
        <v>98</v>
      </c>
      <c r="E24" s="14">
        <v>96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868</v>
      </c>
      <c r="B25" s="12">
        <v>23</v>
      </c>
      <c r="C25" s="13" t="s">
        <v>869</v>
      </c>
      <c r="D25" s="14">
        <v>98</v>
      </c>
      <c r="E25" s="14">
        <v>88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</sheetData>
  <sheetProtection algorithmName="SHA-512" hashValue="EUMv7nseP/vt8iyLmqRRVVARBYw9VyAwu2ZSqu7Y3w5m91HhcZmBK8Maho65qzB9s8BplKwYQyyjKwHlN+ft5Q==" saltValue="E5ZKVkrG8/hVyosoOZh8tg==" spinCount="100000" sheet="1" objects="1" scenarios="1"/>
  <dataValidations count="23">
    <dataValidation type="whole" allowBlank="1" showInputMessage="1" showErrorMessage="1" errorTitle="Valor fuera de rango" error="Ingrese un valor correcto" sqref="F3" xr:uid="{10FC35AD-BA2D-4A3F-A161-EEBA7B8157B5}">
      <formula1>0</formula1>
      <formula2>100</formula2>
    </dataValidation>
    <dataValidation type="whole" allowBlank="1" showInputMessage="1" showErrorMessage="1" errorTitle="Valor fuera de rango" error="Ingrese un valor correcto" sqref="F4" xr:uid="{3C8CB94B-5297-489D-90D7-2F0D578181D5}">
      <formula1>0</formula1>
      <formula2>100</formula2>
    </dataValidation>
    <dataValidation type="whole" allowBlank="1" showInputMessage="1" showErrorMessage="1" errorTitle="Valor fuera de rango" error="Ingrese un valor correcto" sqref="F5" xr:uid="{A9677D1C-E8FD-45B3-8634-76FEFEDFEBE0}">
      <formula1>0</formula1>
      <formula2>100</formula2>
    </dataValidation>
    <dataValidation type="whole" allowBlank="1" showInputMessage="1" showErrorMessage="1" errorTitle="Valor fuera de rango" error="Ingrese un valor correcto" sqref="F6" xr:uid="{4181C077-2D09-44CB-98C9-990F57739285}">
      <formula1>0</formula1>
      <formula2>100</formula2>
    </dataValidation>
    <dataValidation type="whole" allowBlank="1" showInputMessage="1" showErrorMessage="1" errorTitle="Valor fuera de rango" error="Ingrese un valor correcto" sqref="F7" xr:uid="{5CD54075-BF9E-49A9-95C0-6E330F138A69}">
      <formula1>0</formula1>
      <formula2>100</formula2>
    </dataValidation>
    <dataValidation type="whole" allowBlank="1" showInputMessage="1" showErrorMessage="1" errorTitle="Valor fuera de rango" error="Ingrese un valor correcto" sqref="F8" xr:uid="{93B901C4-7AC9-47FF-91E7-CC047850F548}">
      <formula1>0</formula1>
      <formula2>100</formula2>
    </dataValidation>
    <dataValidation type="whole" allowBlank="1" showInputMessage="1" showErrorMessage="1" errorTitle="Valor fuera de rango" error="Ingrese un valor correcto" sqref="F9" xr:uid="{5EB271BB-E279-49D2-9C22-99088920F733}">
      <formula1>0</formula1>
      <formula2>100</formula2>
    </dataValidation>
    <dataValidation type="whole" allowBlank="1" showInputMessage="1" showErrorMessage="1" errorTitle="Valor fuera de rango" error="Ingrese un valor correcto" sqref="F10" xr:uid="{37EE8325-079D-4E32-A78E-C5CD7FFAF591}">
      <formula1>0</formula1>
      <formula2>100</formula2>
    </dataValidation>
    <dataValidation type="whole" allowBlank="1" showInputMessage="1" showErrorMessage="1" errorTitle="Valor fuera de rango" error="Ingrese un valor correcto" sqref="F11" xr:uid="{05DBB2C2-D9F5-44FF-B8FF-A07AC19DABB8}">
      <formula1>0</formula1>
      <formula2>100</formula2>
    </dataValidation>
    <dataValidation type="whole" allowBlank="1" showInputMessage="1" showErrorMessage="1" errorTitle="Valor fuera de rango" error="Ingrese un valor correcto" sqref="F12" xr:uid="{6CDBC557-913A-4098-9A4B-F4D74CE5ED9A}">
      <formula1>0</formula1>
      <formula2>100</formula2>
    </dataValidation>
    <dataValidation type="whole" allowBlank="1" showInputMessage="1" showErrorMessage="1" errorTitle="Valor fuera de rango" error="Ingrese un valor correcto" sqref="F13" xr:uid="{2321335F-F122-4E4B-9B47-B75CAAC2D361}">
      <formula1>0</formula1>
      <formula2>100</formula2>
    </dataValidation>
    <dataValidation type="whole" allowBlank="1" showInputMessage="1" showErrorMessage="1" errorTitle="Valor fuera de rango" error="Ingrese un valor correcto" sqref="F14" xr:uid="{33C05656-1FB8-40B3-94D7-F766EFECC3E2}">
      <formula1>0</formula1>
      <formula2>100</formula2>
    </dataValidation>
    <dataValidation type="whole" allowBlank="1" showInputMessage="1" showErrorMessage="1" errorTitle="Valor fuera de rango" error="Ingrese un valor correcto" sqref="F15" xr:uid="{51E585C4-B917-40E2-8507-B532AEDB1533}">
      <formula1>0</formula1>
      <formula2>100</formula2>
    </dataValidation>
    <dataValidation type="whole" allowBlank="1" showInputMessage="1" showErrorMessage="1" errorTitle="Valor fuera de rango" error="Ingrese un valor correcto" sqref="F16" xr:uid="{6910A33B-39AE-47E7-A91F-4CB60B67ABE7}">
      <formula1>0</formula1>
      <formula2>100</formula2>
    </dataValidation>
    <dataValidation type="whole" allowBlank="1" showInputMessage="1" showErrorMessage="1" errorTitle="Valor fuera de rango" error="Ingrese un valor correcto" sqref="F17" xr:uid="{FD11AC7E-681E-4273-BCE5-623861346E05}">
      <formula1>0</formula1>
      <formula2>100</formula2>
    </dataValidation>
    <dataValidation type="whole" allowBlank="1" showInputMessage="1" showErrorMessage="1" errorTitle="Valor fuera de rango" error="Ingrese un valor correcto" sqref="F18" xr:uid="{AE093A85-184A-4E0F-ABCD-F73380AE5906}">
      <formula1>0</formula1>
      <formula2>100</formula2>
    </dataValidation>
    <dataValidation type="whole" allowBlank="1" showInputMessage="1" showErrorMessage="1" errorTitle="Valor fuera de rango" error="Ingrese un valor correcto" sqref="F19" xr:uid="{CACF38D0-4B0F-4358-8DC6-2579714342F8}">
      <formula1>0</formula1>
      <formula2>100</formula2>
    </dataValidation>
    <dataValidation type="whole" allowBlank="1" showInputMessage="1" showErrorMessage="1" errorTitle="Valor fuera de rango" error="Ingrese un valor correcto" sqref="F20" xr:uid="{8660238F-4F43-4A9B-9BF4-DB22C945B978}">
      <formula1>0</formula1>
      <formula2>100</formula2>
    </dataValidation>
    <dataValidation type="whole" allowBlank="1" showInputMessage="1" showErrorMessage="1" errorTitle="Valor fuera de rango" error="Ingrese un valor correcto" sqref="F21" xr:uid="{C5B90783-7F36-4CC4-88FA-1AF3FF896091}">
      <formula1>0</formula1>
      <formula2>100</formula2>
    </dataValidation>
    <dataValidation type="whole" allowBlank="1" showInputMessage="1" showErrorMessage="1" errorTitle="Valor fuera de rango" error="Ingrese un valor correcto" sqref="F22" xr:uid="{E91EFF47-BAFB-474B-92B8-23FFC3FEEBFB}">
      <formula1>0</formula1>
      <formula2>100</formula2>
    </dataValidation>
    <dataValidation type="whole" allowBlank="1" showInputMessage="1" showErrorMessage="1" errorTitle="Valor fuera de rango" error="Ingrese un valor correcto" sqref="F23" xr:uid="{1ED61585-819F-49F4-890D-52CFB35A23E6}">
      <formula1>0</formula1>
      <formula2>100</formula2>
    </dataValidation>
    <dataValidation type="whole" allowBlank="1" showInputMessage="1" showErrorMessage="1" errorTitle="Valor fuera de rango" error="Ingrese un valor correcto" sqref="F24" xr:uid="{6DB2ED41-A80D-4B9F-8C14-DBD0C0BBB343}">
      <formula1>0</formula1>
      <formula2>100</formula2>
    </dataValidation>
    <dataValidation type="whole" allowBlank="1" showInputMessage="1" showErrorMessage="1" errorTitle="Valor fuera de rango" error="Ingrese un valor correcto" sqref="F25" xr:uid="{A02C8018-FD3F-4542-B5B5-056BB820F29B}">
      <formula1>0</formula1>
      <formula2>100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57D8-C348-414D-A401-639563FE0D5A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871</v>
      </c>
      <c r="C1" s="1" t="s">
        <v>872</v>
      </c>
      <c r="D1" s="5" t="s">
        <v>919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568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873</v>
      </c>
      <c r="B3" s="12">
        <v>1</v>
      </c>
      <c r="C3" s="13" t="s">
        <v>874</v>
      </c>
      <c r="D3" s="14">
        <v>98</v>
      </c>
      <c r="E3" s="14">
        <v>86</v>
      </c>
      <c r="F3" s="15"/>
      <c r="G3" s="14"/>
      <c r="H3" s="14"/>
      <c r="I3" s="14"/>
      <c r="J3" s="14"/>
      <c r="M3" s="11">
        <f>D3+E3+F3+G3+H3</f>
        <v>184</v>
      </c>
      <c r="N3">
        <f>M3*0.17</f>
        <v>31.28</v>
      </c>
      <c r="O3">
        <f>I3*0.15</f>
        <v>0</v>
      </c>
      <c r="P3">
        <f>ROUND(N3+O3,0)</f>
        <v>31</v>
      </c>
    </row>
    <row r="4" spans="1:16" x14ac:dyDescent="0.25">
      <c r="A4" s="12" t="s">
        <v>875</v>
      </c>
      <c r="B4" s="12">
        <v>2</v>
      </c>
      <c r="C4" s="13" t="s">
        <v>876</v>
      </c>
      <c r="D4" s="14">
        <v>98</v>
      </c>
      <c r="E4" s="14">
        <v>84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877</v>
      </c>
      <c r="B5" s="12">
        <v>3</v>
      </c>
      <c r="C5" s="13" t="s">
        <v>878</v>
      </c>
      <c r="D5" s="14">
        <v>98</v>
      </c>
      <c r="E5" s="14">
        <v>86</v>
      </c>
      <c r="F5" s="15"/>
      <c r="G5" s="14"/>
      <c r="H5" s="14"/>
      <c r="I5" s="14"/>
      <c r="J5" s="14"/>
      <c r="M5" s="11">
        <f>D5+E5+F5+G5+H5</f>
        <v>184</v>
      </c>
      <c r="N5">
        <f>M5*0.17</f>
        <v>31.28</v>
      </c>
      <c r="O5">
        <f>I5*0.15</f>
        <v>0</v>
      </c>
      <c r="P5">
        <f>ROUND(N5+O5,0)</f>
        <v>31</v>
      </c>
    </row>
    <row r="6" spans="1:16" x14ac:dyDescent="0.25">
      <c r="A6" s="12" t="s">
        <v>879</v>
      </c>
      <c r="B6" s="12">
        <v>4</v>
      </c>
      <c r="C6" s="13" t="s">
        <v>880</v>
      </c>
      <c r="D6" s="14">
        <v>98</v>
      </c>
      <c r="E6" s="14">
        <v>96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881</v>
      </c>
      <c r="B7" s="12">
        <v>5</v>
      </c>
      <c r="C7" s="13" t="s">
        <v>882</v>
      </c>
      <c r="D7" s="14">
        <v>96</v>
      </c>
      <c r="E7" s="14">
        <v>86</v>
      </c>
      <c r="F7" s="15"/>
      <c r="G7" s="14"/>
      <c r="H7" s="14"/>
      <c r="I7" s="14"/>
      <c r="J7" s="14"/>
      <c r="M7" s="11">
        <f>D7+E7+F7+G7+H7</f>
        <v>182</v>
      </c>
      <c r="N7">
        <f>M7*0.17</f>
        <v>30.94</v>
      </c>
      <c r="O7">
        <f>I7*0.15</f>
        <v>0</v>
      </c>
      <c r="P7">
        <f>ROUND(N7+O7,0)</f>
        <v>31</v>
      </c>
    </row>
    <row r="8" spans="1:16" x14ac:dyDescent="0.25">
      <c r="A8" s="12" t="s">
        <v>883</v>
      </c>
      <c r="B8" s="12">
        <v>6</v>
      </c>
      <c r="C8" s="13" t="s">
        <v>884</v>
      </c>
      <c r="D8" s="14">
        <v>96</v>
      </c>
      <c r="E8" s="14">
        <v>94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885</v>
      </c>
      <c r="B9" s="12">
        <v>7</v>
      </c>
      <c r="C9" s="13" t="s">
        <v>886</v>
      </c>
      <c r="D9" s="14">
        <v>98</v>
      </c>
      <c r="E9" s="14">
        <v>78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887</v>
      </c>
      <c r="B10" s="12">
        <v>8</v>
      </c>
      <c r="C10" s="13" t="s">
        <v>888</v>
      </c>
      <c r="D10" s="14">
        <v>96</v>
      </c>
      <c r="E10" s="14">
        <v>80</v>
      </c>
      <c r="F10" s="15"/>
      <c r="G10" s="14"/>
      <c r="H10" s="14"/>
      <c r="I10" s="14"/>
      <c r="J10" s="14"/>
      <c r="M10" s="11">
        <f>D10+E10+F10+G10+H10</f>
        <v>176</v>
      </c>
      <c r="N10">
        <f>M10*0.17</f>
        <v>29.92</v>
      </c>
      <c r="O10">
        <f>I10*0.15</f>
        <v>0</v>
      </c>
      <c r="P10">
        <f>ROUND(N10+O10,0)</f>
        <v>30</v>
      </c>
    </row>
    <row r="11" spans="1:16" x14ac:dyDescent="0.25">
      <c r="A11" s="12" t="s">
        <v>889</v>
      </c>
      <c r="B11" s="12">
        <v>9</v>
      </c>
      <c r="C11" s="13" t="s">
        <v>890</v>
      </c>
      <c r="D11" s="14">
        <v>96</v>
      </c>
      <c r="E11" s="14">
        <v>86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891</v>
      </c>
      <c r="B12" s="12">
        <v>10</v>
      </c>
      <c r="C12" s="13" t="s">
        <v>892</v>
      </c>
      <c r="D12" s="14">
        <v>82</v>
      </c>
      <c r="E12" s="14">
        <v>76</v>
      </c>
      <c r="F12" s="15"/>
      <c r="G12" s="14"/>
      <c r="H12" s="14"/>
      <c r="I12" s="14"/>
      <c r="J12" s="14"/>
      <c r="M12" s="11">
        <f>D12+E12+F12+G12+H12</f>
        <v>158</v>
      </c>
      <c r="N12">
        <f>M12*0.17</f>
        <v>26.860000000000003</v>
      </c>
      <c r="O12">
        <f>I12*0.15</f>
        <v>0</v>
      </c>
      <c r="P12">
        <f>ROUND(N12+O12,0)</f>
        <v>27</v>
      </c>
    </row>
    <row r="13" spans="1:16" x14ac:dyDescent="0.25">
      <c r="A13" s="12" t="s">
        <v>893</v>
      </c>
      <c r="B13" s="12">
        <v>11</v>
      </c>
      <c r="C13" s="13" t="s">
        <v>894</v>
      </c>
      <c r="D13" s="14">
        <v>98</v>
      </c>
      <c r="E13" s="14">
        <v>86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895</v>
      </c>
      <c r="B14" s="12">
        <v>12</v>
      </c>
      <c r="C14" s="13" t="s">
        <v>896</v>
      </c>
      <c r="D14" s="14">
        <v>96</v>
      </c>
      <c r="E14" s="14">
        <v>88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897</v>
      </c>
      <c r="B15" s="12">
        <v>13</v>
      </c>
      <c r="C15" s="13" t="s">
        <v>898</v>
      </c>
      <c r="D15" s="14">
        <v>98</v>
      </c>
      <c r="E15" s="14">
        <v>92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899</v>
      </c>
      <c r="B16" s="12">
        <v>14</v>
      </c>
      <c r="C16" s="13" t="s">
        <v>900</v>
      </c>
      <c r="D16" s="14">
        <v>98</v>
      </c>
      <c r="E16" s="14">
        <v>94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901</v>
      </c>
      <c r="B17" s="12">
        <v>15</v>
      </c>
      <c r="C17" s="13" t="s">
        <v>902</v>
      </c>
      <c r="D17" s="14">
        <v>98</v>
      </c>
      <c r="E17" s="14">
        <v>86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903</v>
      </c>
      <c r="B18" s="12">
        <v>16</v>
      </c>
      <c r="C18" s="13" t="s">
        <v>904</v>
      </c>
      <c r="D18" s="14">
        <v>96</v>
      </c>
      <c r="E18" s="14">
        <v>86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905</v>
      </c>
      <c r="B19" s="12">
        <v>17</v>
      </c>
      <c r="C19" s="13" t="s">
        <v>906</v>
      </c>
      <c r="D19" s="14">
        <v>98</v>
      </c>
      <c r="E19" s="14">
        <v>86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907</v>
      </c>
      <c r="B20" s="12">
        <v>18</v>
      </c>
      <c r="C20" s="13" t="s">
        <v>908</v>
      </c>
      <c r="D20" s="14">
        <v>98</v>
      </c>
      <c r="E20" s="14">
        <v>92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909</v>
      </c>
      <c r="B21" s="12">
        <v>19</v>
      </c>
      <c r="C21" s="13" t="s">
        <v>910</v>
      </c>
      <c r="D21" s="14">
        <v>92</v>
      </c>
      <c r="E21" s="14">
        <v>94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911</v>
      </c>
      <c r="B22" s="12">
        <v>20</v>
      </c>
      <c r="C22" s="13" t="s">
        <v>912</v>
      </c>
      <c r="D22" s="14">
        <v>98</v>
      </c>
      <c r="E22" s="14">
        <v>86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913</v>
      </c>
      <c r="B23" s="12">
        <v>21</v>
      </c>
      <c r="C23" s="13" t="s">
        <v>914</v>
      </c>
      <c r="D23" s="14">
        <v>98</v>
      </c>
      <c r="E23" s="14">
        <v>94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915</v>
      </c>
      <c r="B24" s="12">
        <v>22</v>
      </c>
      <c r="C24" s="13" t="s">
        <v>916</v>
      </c>
      <c r="D24" s="14">
        <v>98</v>
      </c>
      <c r="E24" s="14">
        <v>86</v>
      </c>
      <c r="F24" s="15"/>
      <c r="G24" s="14"/>
      <c r="H24" s="14"/>
      <c r="I24" s="14"/>
      <c r="J24" s="14"/>
      <c r="M24" s="11">
        <f>D24+E24+F24+G24+H24</f>
        <v>184</v>
      </c>
      <c r="N24">
        <f>M24*0.17</f>
        <v>31.28</v>
      </c>
      <c r="O24">
        <f>I24*0.15</f>
        <v>0</v>
      </c>
      <c r="P24">
        <f>ROUND(N24+O24,0)</f>
        <v>31</v>
      </c>
    </row>
    <row r="25" spans="1:16" x14ac:dyDescent="0.25">
      <c r="A25" s="12" t="s">
        <v>917</v>
      </c>
      <c r="B25" s="12">
        <v>23</v>
      </c>
      <c r="C25" s="13" t="s">
        <v>918</v>
      </c>
      <c r="D25" s="14">
        <v>98</v>
      </c>
      <c r="E25" s="14">
        <v>90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</sheetData>
  <sheetProtection algorithmName="SHA-512" hashValue="JodSZtcGBevmlKLaKAO4kJjQZH8/GF2bN1WsBKF4z9vXvybQyrgzlts1u8P2LL46FTQR3Unnm/1wePUcx6gTbg==" saltValue="veQDnNSL3bLC1mQ/BsM5Xg==" spinCount="100000" sheet="1" objects="1" scenarios="1"/>
  <dataValidations count="23">
    <dataValidation type="whole" allowBlank="1" showInputMessage="1" showErrorMessage="1" errorTitle="Valor fuera de rango" error="Ingrese un valor correcto" sqref="F3" xr:uid="{8826D34F-7BE3-49B8-8C50-5D1D11A9C400}">
      <formula1>0</formula1>
      <formula2>100</formula2>
    </dataValidation>
    <dataValidation type="whole" allowBlank="1" showInputMessage="1" showErrorMessage="1" errorTitle="Valor fuera de rango" error="Ingrese un valor correcto" sqref="F4" xr:uid="{F5CF9F61-A4D8-4941-B899-FFDE3C273AF4}">
      <formula1>0</formula1>
      <formula2>100</formula2>
    </dataValidation>
    <dataValidation type="whole" allowBlank="1" showInputMessage="1" showErrorMessage="1" errorTitle="Valor fuera de rango" error="Ingrese un valor correcto" sqref="F5" xr:uid="{CE888D58-29F2-4D4E-B975-9060D9557903}">
      <formula1>0</formula1>
      <formula2>100</formula2>
    </dataValidation>
    <dataValidation type="whole" allowBlank="1" showInputMessage="1" showErrorMessage="1" errorTitle="Valor fuera de rango" error="Ingrese un valor correcto" sqref="F6" xr:uid="{1A8900F3-FE7B-47B5-A9CE-B05F9EA3B429}">
      <formula1>0</formula1>
      <formula2>100</formula2>
    </dataValidation>
    <dataValidation type="whole" allowBlank="1" showInputMessage="1" showErrorMessage="1" errorTitle="Valor fuera de rango" error="Ingrese un valor correcto" sqref="F7" xr:uid="{B3E82766-4053-46BC-91DB-32F0165E56CB}">
      <formula1>0</formula1>
      <formula2>100</formula2>
    </dataValidation>
    <dataValidation type="whole" allowBlank="1" showInputMessage="1" showErrorMessage="1" errorTitle="Valor fuera de rango" error="Ingrese un valor correcto" sqref="F8" xr:uid="{28A3EB37-886F-43A7-A6D2-99C1C5412FC8}">
      <formula1>0</formula1>
      <formula2>100</formula2>
    </dataValidation>
    <dataValidation type="whole" allowBlank="1" showInputMessage="1" showErrorMessage="1" errorTitle="Valor fuera de rango" error="Ingrese un valor correcto" sqref="F9" xr:uid="{573A80BE-85D6-4FD3-8D5A-4FF45CD716C2}">
      <formula1>0</formula1>
      <formula2>100</formula2>
    </dataValidation>
    <dataValidation type="whole" allowBlank="1" showInputMessage="1" showErrorMessage="1" errorTitle="Valor fuera de rango" error="Ingrese un valor correcto" sqref="F10" xr:uid="{E039E8FE-A344-4046-BDB1-A13AF88EDD58}">
      <formula1>0</formula1>
      <formula2>100</formula2>
    </dataValidation>
    <dataValidation type="whole" allowBlank="1" showInputMessage="1" showErrorMessage="1" errorTitle="Valor fuera de rango" error="Ingrese un valor correcto" sqref="F11" xr:uid="{21B77C56-3DA0-44C3-9915-4DA430906DDA}">
      <formula1>0</formula1>
      <formula2>100</formula2>
    </dataValidation>
    <dataValidation type="whole" allowBlank="1" showInputMessage="1" showErrorMessage="1" errorTitle="Valor fuera de rango" error="Ingrese un valor correcto" sqref="F12" xr:uid="{28FA6A42-D15E-4C8A-AA50-61A67BF62169}">
      <formula1>0</formula1>
      <formula2>100</formula2>
    </dataValidation>
    <dataValidation type="whole" allowBlank="1" showInputMessage="1" showErrorMessage="1" errorTitle="Valor fuera de rango" error="Ingrese un valor correcto" sqref="F13" xr:uid="{C80FD17E-48C8-4878-846E-6823DF2E6E74}">
      <formula1>0</formula1>
      <formula2>100</formula2>
    </dataValidation>
    <dataValidation type="whole" allowBlank="1" showInputMessage="1" showErrorMessage="1" errorTitle="Valor fuera de rango" error="Ingrese un valor correcto" sqref="F14" xr:uid="{DB498941-E068-41B6-B7D4-FEE5FF8FE153}">
      <formula1>0</formula1>
      <formula2>100</formula2>
    </dataValidation>
    <dataValidation type="whole" allowBlank="1" showInputMessage="1" showErrorMessage="1" errorTitle="Valor fuera de rango" error="Ingrese un valor correcto" sqref="F15" xr:uid="{548CBE35-0BBA-4FB3-A127-377732BAA1C6}">
      <formula1>0</formula1>
      <formula2>100</formula2>
    </dataValidation>
    <dataValidation type="whole" allowBlank="1" showInputMessage="1" showErrorMessage="1" errorTitle="Valor fuera de rango" error="Ingrese un valor correcto" sqref="F16" xr:uid="{A113B674-5CEA-4D18-AEF4-E5080E013AF4}">
      <formula1>0</formula1>
      <formula2>100</formula2>
    </dataValidation>
    <dataValidation type="whole" allowBlank="1" showInputMessage="1" showErrorMessage="1" errorTitle="Valor fuera de rango" error="Ingrese un valor correcto" sqref="F17" xr:uid="{94D2CC15-35DC-4C44-8D40-CD5865DA9D45}">
      <formula1>0</formula1>
      <formula2>100</formula2>
    </dataValidation>
    <dataValidation type="whole" allowBlank="1" showInputMessage="1" showErrorMessage="1" errorTitle="Valor fuera de rango" error="Ingrese un valor correcto" sqref="F18" xr:uid="{51631114-F59B-4FFC-9015-4DA4F5F05E97}">
      <formula1>0</formula1>
      <formula2>100</formula2>
    </dataValidation>
    <dataValidation type="whole" allowBlank="1" showInputMessage="1" showErrorMessage="1" errorTitle="Valor fuera de rango" error="Ingrese un valor correcto" sqref="F19" xr:uid="{D5E13535-BA9E-40DC-B098-5FC15652BAF7}">
      <formula1>0</formula1>
      <formula2>100</formula2>
    </dataValidation>
    <dataValidation type="whole" allowBlank="1" showInputMessage="1" showErrorMessage="1" errorTitle="Valor fuera de rango" error="Ingrese un valor correcto" sqref="F20" xr:uid="{86E06418-8BEC-463E-AF94-9C24D3D4CC10}">
      <formula1>0</formula1>
      <formula2>100</formula2>
    </dataValidation>
    <dataValidation type="whole" allowBlank="1" showInputMessage="1" showErrorMessage="1" errorTitle="Valor fuera de rango" error="Ingrese un valor correcto" sqref="F21" xr:uid="{CA312405-27E6-41AA-BE0D-145749CBE614}">
      <formula1>0</formula1>
      <formula2>100</formula2>
    </dataValidation>
    <dataValidation type="whole" allowBlank="1" showInputMessage="1" showErrorMessage="1" errorTitle="Valor fuera de rango" error="Ingrese un valor correcto" sqref="F22" xr:uid="{BCB6C20B-89D3-46C6-9639-96B7EBFC7F1E}">
      <formula1>0</formula1>
      <formula2>100</formula2>
    </dataValidation>
    <dataValidation type="whole" allowBlank="1" showInputMessage="1" showErrorMessage="1" errorTitle="Valor fuera de rango" error="Ingrese un valor correcto" sqref="F23" xr:uid="{8C8EE82D-9A3B-479A-AA3F-8CC7BAC34E03}">
      <formula1>0</formula1>
      <formula2>100</formula2>
    </dataValidation>
    <dataValidation type="whole" allowBlank="1" showInputMessage="1" showErrorMessage="1" errorTitle="Valor fuera de rango" error="Ingrese un valor correcto" sqref="F24" xr:uid="{E6E77CD8-3DCF-4C5A-9D06-1BDFF1F727C0}">
      <formula1>0</formula1>
      <formula2>100</formula2>
    </dataValidation>
    <dataValidation type="whole" allowBlank="1" showInputMessage="1" showErrorMessage="1" errorTitle="Valor fuera de rango" error="Ingrese un valor correcto" sqref="F25" xr:uid="{AF657E8C-EEFF-4288-8A3E-26A3D125DBE0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9373-CED3-4818-B8F1-A966BDA9E17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98</v>
      </c>
      <c r="E3" s="14">
        <v>98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4">
        <v>94</v>
      </c>
      <c r="F4" s="15"/>
      <c r="G4" s="14"/>
      <c r="H4" s="14"/>
      <c r="I4" s="14"/>
      <c r="J4" s="14"/>
      <c r="M4" s="11">
        <f>D4+E4+F4+G4+H4</f>
        <v>192</v>
      </c>
      <c r="N4">
        <f>M4*0.17</f>
        <v>32.64</v>
      </c>
      <c r="O4">
        <f>I4*0.15</f>
        <v>0</v>
      </c>
      <c r="P4">
        <f>ROUND(N4+O4,0)</f>
        <v>33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98</v>
      </c>
      <c r="E5" s="14">
        <v>96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4">
        <v>98</v>
      </c>
      <c r="F7" s="15"/>
      <c r="G7" s="14"/>
      <c r="H7" s="14"/>
      <c r="I7" s="14"/>
      <c r="J7" s="14"/>
      <c r="M7" s="11">
        <f>D7+E7+F7+G7+H7</f>
        <v>196</v>
      </c>
      <c r="N7">
        <f>M7*0.17</f>
        <v>33.32</v>
      </c>
      <c r="O7">
        <f>I7*0.15</f>
        <v>0</v>
      </c>
      <c r="P7">
        <f>ROUND(N7+O7,0)</f>
        <v>33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92</v>
      </c>
      <c r="E9" s="14">
        <v>98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98</v>
      </c>
      <c r="E11" s="14">
        <v>98</v>
      </c>
      <c r="F11" s="15"/>
      <c r="G11" s="14"/>
      <c r="H11" s="14"/>
      <c r="I11" s="14"/>
      <c r="J11" s="14"/>
      <c r="M11" s="11">
        <f>D11+E11+F11+G11+H11</f>
        <v>196</v>
      </c>
      <c r="N11">
        <f>M11*0.17</f>
        <v>33.32</v>
      </c>
      <c r="O11">
        <f>I11*0.15</f>
        <v>0</v>
      </c>
      <c r="P11">
        <f>ROUND(N11+O11,0)</f>
        <v>33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96</v>
      </c>
      <c r="E13" s="14">
        <v>98</v>
      </c>
      <c r="F13" s="15"/>
      <c r="G13" s="14"/>
      <c r="H13" s="14"/>
      <c r="I13" s="14"/>
      <c r="J13" s="14"/>
      <c r="M13" s="11">
        <f>D13+E13+F13+G13+H13</f>
        <v>194</v>
      </c>
      <c r="N13">
        <f>M13*0.17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98</v>
      </c>
      <c r="E14" s="14">
        <v>98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92</v>
      </c>
      <c r="E15" s="14">
        <v>98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4">
        <v>98</v>
      </c>
      <c r="F17" s="15"/>
      <c r="G17" s="14"/>
      <c r="H17" s="14"/>
      <c r="I17" s="14"/>
      <c r="J17" s="14"/>
      <c r="M17" s="11">
        <f>D17+E17+F17+G17+H17</f>
        <v>196</v>
      </c>
      <c r="N17">
        <f>M17*0.17</f>
        <v>33.32</v>
      </c>
      <c r="O17">
        <f>I17*0.15</f>
        <v>0</v>
      </c>
      <c r="P17">
        <f>ROUND(N17+O17,0)</f>
        <v>33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98</v>
      </c>
      <c r="E19" s="14">
        <v>98</v>
      </c>
      <c r="F19" s="15"/>
      <c r="G19" s="14"/>
      <c r="H19" s="14"/>
      <c r="I19" s="14"/>
      <c r="J19" s="14"/>
      <c r="M19" s="11">
        <f>D19+E19+F19+G19+H19</f>
        <v>196</v>
      </c>
      <c r="N19">
        <f>M19*0.17</f>
        <v>33.32</v>
      </c>
      <c r="O19">
        <f>I19*0.15</f>
        <v>0</v>
      </c>
      <c r="P19">
        <f>ROUND(N19+O19,0)</f>
        <v>33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4">
        <v>98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98</v>
      </c>
      <c r="E24" s="14">
        <v>98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4">
        <v>98</v>
      </c>
      <c r="F28" s="15"/>
      <c r="G28" s="14"/>
      <c r="H28" s="14"/>
      <c r="I28" s="14"/>
      <c r="J28" s="14"/>
      <c r="M28" s="11">
        <f>D28+E28+F28+G28+H28</f>
        <v>196</v>
      </c>
      <c r="N28">
        <f>M28*0.17</f>
        <v>33.32</v>
      </c>
      <c r="O28">
        <f>I28*0.15</f>
        <v>0</v>
      </c>
      <c r="P28">
        <f>ROUND(N28+O28,0)</f>
        <v>33</v>
      </c>
    </row>
  </sheetData>
  <sheetProtection algorithmName="SHA-512" hashValue="b7UrDSP87hMzG7ywqIK2rlE1R4eEqNUUDv63Wd1kdY0YFsSnrlNzRiJSiKMuoNJk2DipEszix0/1Yntpl68Y/A==" saltValue="TPY1OUeoJ3qkKMud2bRBKw==" spinCount="100000" sheet="1" objects="1" scenarios="1"/>
  <dataValidations count="26">
    <dataValidation type="whole" allowBlank="1" showInputMessage="1" showErrorMessage="1" errorTitle="Valor fuera de rango" error="Ingrese un valor correcto" sqref="F3" xr:uid="{AD451D0E-500A-429A-9A32-069945259720}">
      <formula1>0</formula1>
      <formula2>100</formula2>
    </dataValidation>
    <dataValidation type="whole" allowBlank="1" showInputMessage="1" showErrorMessage="1" errorTitle="Valor fuera de rango" error="Ingrese un valor correcto" sqref="F4" xr:uid="{06D38E5B-A0DA-4C2D-B1A7-24812417F744}">
      <formula1>0</formula1>
      <formula2>100</formula2>
    </dataValidation>
    <dataValidation type="whole" allowBlank="1" showInputMessage="1" showErrorMessage="1" errorTitle="Valor fuera de rango" error="Ingrese un valor correcto" sqref="F5" xr:uid="{55211DE7-D74B-4D76-B2F2-6D1716E07244}">
      <formula1>0</formula1>
      <formula2>100</formula2>
    </dataValidation>
    <dataValidation type="whole" allowBlank="1" showInputMessage="1" showErrorMessage="1" errorTitle="Valor fuera de rango" error="Ingrese un valor correcto" sqref="F6" xr:uid="{F23CCBEC-F6A5-4941-B06B-A38C1FE48353}">
      <formula1>0</formula1>
      <formula2>100</formula2>
    </dataValidation>
    <dataValidation type="whole" allowBlank="1" showInputMessage="1" showErrorMessage="1" errorTitle="Valor fuera de rango" error="Ingrese un valor correcto" sqref="F7" xr:uid="{B03CF229-CD76-41AC-86D1-EB967A1489B9}">
      <formula1>0</formula1>
      <formula2>100</formula2>
    </dataValidation>
    <dataValidation type="whole" allowBlank="1" showInputMessage="1" showErrorMessage="1" errorTitle="Valor fuera de rango" error="Ingrese un valor correcto" sqref="F8" xr:uid="{67114ADF-9943-451D-820E-8355C5A3ED74}">
      <formula1>0</formula1>
      <formula2>100</formula2>
    </dataValidation>
    <dataValidation type="whole" allowBlank="1" showInputMessage="1" showErrorMessage="1" errorTitle="Valor fuera de rango" error="Ingrese un valor correcto" sqref="F9" xr:uid="{76CD5170-F584-4861-92B8-6D917AA5D92C}">
      <formula1>0</formula1>
      <formula2>100</formula2>
    </dataValidation>
    <dataValidation type="whole" allowBlank="1" showInputMessage="1" showErrorMessage="1" errorTitle="Valor fuera de rango" error="Ingrese un valor correcto" sqref="F10" xr:uid="{4C3A6455-FC8E-44DC-A8F8-572349FF7971}">
      <formula1>0</formula1>
      <formula2>100</formula2>
    </dataValidation>
    <dataValidation type="whole" allowBlank="1" showInputMessage="1" showErrorMessage="1" errorTitle="Valor fuera de rango" error="Ingrese un valor correcto" sqref="F11" xr:uid="{A2C90210-EFF1-4168-B8DF-82B6EFE6B809}">
      <formula1>0</formula1>
      <formula2>100</formula2>
    </dataValidation>
    <dataValidation type="whole" allowBlank="1" showInputMessage="1" showErrorMessage="1" errorTitle="Valor fuera de rango" error="Ingrese un valor correcto" sqref="F12" xr:uid="{599C55EE-2C04-4126-9F13-5EF5F3290089}">
      <formula1>0</formula1>
      <formula2>100</formula2>
    </dataValidation>
    <dataValidation type="whole" allowBlank="1" showInputMessage="1" showErrorMessage="1" errorTitle="Valor fuera de rango" error="Ingrese un valor correcto" sqref="F13" xr:uid="{E0D0839B-AD56-4E06-993D-16004621F0B7}">
      <formula1>0</formula1>
      <formula2>100</formula2>
    </dataValidation>
    <dataValidation type="whole" allowBlank="1" showInputMessage="1" showErrorMessage="1" errorTitle="Valor fuera de rango" error="Ingrese un valor correcto" sqref="F14" xr:uid="{09956061-CE61-4796-AB5C-08F4B7D7017C}">
      <formula1>0</formula1>
      <formula2>100</formula2>
    </dataValidation>
    <dataValidation type="whole" allowBlank="1" showInputMessage="1" showErrorMessage="1" errorTitle="Valor fuera de rango" error="Ingrese un valor correcto" sqref="F15" xr:uid="{3947914F-924A-42B0-BAF7-42A80A282648}">
      <formula1>0</formula1>
      <formula2>100</formula2>
    </dataValidation>
    <dataValidation type="whole" allowBlank="1" showInputMessage="1" showErrorMessage="1" errorTitle="Valor fuera de rango" error="Ingrese un valor correcto" sqref="F16" xr:uid="{1A68F2FE-0CEB-49B9-8A46-EDF707931871}">
      <formula1>0</formula1>
      <formula2>100</formula2>
    </dataValidation>
    <dataValidation type="whole" allowBlank="1" showInputMessage="1" showErrorMessage="1" errorTitle="Valor fuera de rango" error="Ingrese un valor correcto" sqref="F17" xr:uid="{9EB5F818-AAF4-41FA-A29C-244AB20EAAAF}">
      <formula1>0</formula1>
      <formula2>100</formula2>
    </dataValidation>
    <dataValidation type="whole" allowBlank="1" showInputMessage="1" showErrorMessage="1" errorTitle="Valor fuera de rango" error="Ingrese un valor correcto" sqref="F18" xr:uid="{19039021-98E4-469C-BA79-A85D4E5402C3}">
      <formula1>0</formula1>
      <formula2>100</formula2>
    </dataValidation>
    <dataValidation type="whole" allowBlank="1" showInputMessage="1" showErrorMessage="1" errorTitle="Valor fuera de rango" error="Ingrese un valor correcto" sqref="F19" xr:uid="{C1BF65DA-BFCB-4346-AE5B-3BBD850DC5C7}">
      <formula1>0</formula1>
      <formula2>100</formula2>
    </dataValidation>
    <dataValidation type="whole" allowBlank="1" showInputMessage="1" showErrorMessage="1" errorTitle="Valor fuera de rango" error="Ingrese un valor correcto" sqref="F20" xr:uid="{A1256E3C-7757-44C3-A295-8095C6E8F130}">
      <formula1>0</formula1>
      <formula2>100</formula2>
    </dataValidation>
    <dataValidation type="whole" allowBlank="1" showInputMessage="1" showErrorMessage="1" errorTitle="Valor fuera de rango" error="Ingrese un valor correcto" sqref="F21" xr:uid="{9A578D6A-F2CF-4EDE-BF95-BABF592C9CC3}">
      <formula1>0</formula1>
      <formula2>100</formula2>
    </dataValidation>
    <dataValidation type="whole" allowBlank="1" showInputMessage="1" showErrorMessage="1" errorTitle="Valor fuera de rango" error="Ingrese un valor correcto" sqref="F22" xr:uid="{2FA05275-6571-4767-92CF-A095EF160A5D}">
      <formula1>0</formula1>
      <formula2>100</formula2>
    </dataValidation>
    <dataValidation type="whole" allowBlank="1" showInputMessage="1" showErrorMessage="1" errorTitle="Valor fuera de rango" error="Ingrese un valor correcto" sqref="F23" xr:uid="{1EA4D599-5FBC-4D9C-8897-C3AA909EFD7B}">
      <formula1>0</formula1>
      <formula2>100</formula2>
    </dataValidation>
    <dataValidation type="whole" allowBlank="1" showInputMessage="1" showErrorMessage="1" errorTitle="Valor fuera de rango" error="Ingrese un valor correcto" sqref="F24" xr:uid="{B0725293-B04B-48D8-9E71-BA12DB501755}">
      <formula1>0</formula1>
      <formula2>100</formula2>
    </dataValidation>
    <dataValidation type="whole" allowBlank="1" showInputMessage="1" showErrorMessage="1" errorTitle="Valor fuera de rango" error="Ingrese un valor correcto" sqref="F25" xr:uid="{C74EBE4F-EF5D-4A26-A182-F090AFA3118F}">
      <formula1>0</formula1>
      <formula2>100</formula2>
    </dataValidation>
    <dataValidation type="whole" allowBlank="1" showInputMessage="1" showErrorMessage="1" errorTitle="Valor fuera de rango" error="Ingrese un valor correcto" sqref="F26" xr:uid="{5D92494C-8ECC-4B7C-906E-1F81C31DDA20}">
      <formula1>0</formula1>
      <formula2>100</formula2>
    </dataValidation>
    <dataValidation type="whole" allowBlank="1" showInputMessage="1" showErrorMessage="1" errorTitle="Valor fuera de rango" error="Ingrese un valor correcto" sqref="F27" xr:uid="{3FABD086-A397-42B5-B11D-F8C4095A349F}">
      <formula1>0</formula1>
      <formula2>100</formula2>
    </dataValidation>
    <dataValidation type="whole" allowBlank="1" showInputMessage="1" showErrorMessage="1" errorTitle="Valor fuera de rango" error="Ingrese un valor correcto" sqref="F28" xr:uid="{349EB5EF-97EE-4A8D-B5A4-20767CC8BE2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36AF-0A9E-40BF-A209-89C5CF910053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98</v>
      </c>
      <c r="E3" s="14">
        <v>92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98</v>
      </c>
      <c r="E4" s="14">
        <v>94</v>
      </c>
      <c r="F4" s="15"/>
      <c r="G4" s="14"/>
      <c r="H4" s="14"/>
      <c r="I4" s="14"/>
      <c r="J4" s="14"/>
      <c r="M4" s="11">
        <f>D4+E4+F4+G4+H4</f>
        <v>192</v>
      </c>
      <c r="N4">
        <f>M4*0.17</f>
        <v>32.64</v>
      </c>
      <c r="O4">
        <f>I4*0.15</f>
        <v>0</v>
      </c>
      <c r="P4">
        <f>ROUND(N4+O4,0)</f>
        <v>33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98</v>
      </c>
      <c r="E5" s="14">
        <v>98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98</v>
      </c>
      <c r="E7" s="14">
        <v>98</v>
      </c>
      <c r="F7" s="15"/>
      <c r="G7" s="14"/>
      <c r="H7" s="14"/>
      <c r="I7" s="14"/>
      <c r="J7" s="14"/>
      <c r="M7" s="11">
        <f>D7+E7+F7+G7+H7</f>
        <v>196</v>
      </c>
      <c r="N7">
        <f>M7*0.17</f>
        <v>33.32</v>
      </c>
      <c r="O7">
        <f>I7*0.15</f>
        <v>0</v>
      </c>
      <c r="P7">
        <f>ROUND(N7+O7,0)</f>
        <v>33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94</v>
      </c>
      <c r="F9" s="15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98</v>
      </c>
      <c r="E13" s="14">
        <v>86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98</v>
      </c>
      <c r="E14" s="14">
        <v>98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98</v>
      </c>
      <c r="E15" s="14">
        <v>92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96</v>
      </c>
      <c r="E17" s="14">
        <v>96</v>
      </c>
      <c r="F17" s="15"/>
      <c r="G17" s="14"/>
      <c r="H17" s="14"/>
      <c r="I17" s="14"/>
      <c r="J17" s="14"/>
      <c r="M17" s="11">
        <f>D17+E17+F17+G17+H17</f>
        <v>192</v>
      </c>
      <c r="N17">
        <f>M17*0.17</f>
        <v>32.64</v>
      </c>
      <c r="O17">
        <f>I17*0.15</f>
        <v>0</v>
      </c>
      <c r="P17">
        <f>ROUND(N17+O17,0)</f>
        <v>33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98</v>
      </c>
      <c r="E19" s="14">
        <v>98</v>
      </c>
      <c r="F19" s="15"/>
      <c r="G19" s="14"/>
      <c r="H19" s="14"/>
      <c r="I19" s="14"/>
      <c r="J19" s="14"/>
      <c r="M19" s="11">
        <f>D19+E19+F19+G19+H19</f>
        <v>196</v>
      </c>
      <c r="N19">
        <f>M19*0.17</f>
        <v>33.32</v>
      </c>
      <c r="O19">
        <f>I19*0.15</f>
        <v>0</v>
      </c>
      <c r="P19">
        <f>ROUND(N19+O19,0)</f>
        <v>33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96</v>
      </c>
      <c r="E20" s="14">
        <v>96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98</v>
      </c>
      <c r="E22" s="14">
        <v>96</v>
      </c>
      <c r="F22" s="15"/>
      <c r="G22" s="14"/>
      <c r="H22" s="14"/>
      <c r="I22" s="14"/>
      <c r="J22" s="14"/>
      <c r="M22" s="11">
        <f>D22+E22+F22+G22+H22</f>
        <v>194</v>
      </c>
      <c r="N22">
        <f>M22*0.17</f>
        <v>32.980000000000004</v>
      </c>
      <c r="O22">
        <f>I22*0.15</f>
        <v>0</v>
      </c>
      <c r="P22">
        <f>ROUND(N22+O22,0)</f>
        <v>33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98</v>
      </c>
      <c r="E23" s="14">
        <v>96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98</v>
      </c>
      <c r="E24" s="14">
        <v>94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96</v>
      </c>
      <c r="E25" s="14">
        <v>98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98</v>
      </c>
      <c r="E28" s="14">
        <v>96</v>
      </c>
      <c r="F28" s="15"/>
      <c r="G28" s="14"/>
      <c r="H28" s="14"/>
      <c r="I28" s="14"/>
      <c r="J28" s="14"/>
      <c r="M28" s="11">
        <f>D28+E28+F28+G28+H28</f>
        <v>194</v>
      </c>
      <c r="N28">
        <f>M28*0.17</f>
        <v>32.980000000000004</v>
      </c>
      <c r="O28">
        <f>I28*0.15</f>
        <v>0</v>
      </c>
      <c r="P28">
        <f>ROUND(N28+O28,0)</f>
        <v>33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96</v>
      </c>
      <c r="E29" s="14">
        <v>98</v>
      </c>
      <c r="F29" s="15"/>
      <c r="G29" s="14"/>
      <c r="H29" s="14"/>
      <c r="I29" s="14"/>
      <c r="J29" s="14"/>
      <c r="M29" s="11">
        <f>D29+E29+F29+G29+H29</f>
        <v>194</v>
      </c>
      <c r="N29">
        <f>M29*0.17</f>
        <v>32.980000000000004</v>
      </c>
      <c r="O29">
        <f>I29*0.15</f>
        <v>0</v>
      </c>
      <c r="P29">
        <f>ROUND(N29+O29,0)</f>
        <v>33</v>
      </c>
    </row>
  </sheetData>
  <sheetProtection algorithmName="SHA-512" hashValue="VE6Os/HCnroqup7k3RlwSkGuLjRhNSJe1Sy4ealJoid9zUaWyCB3WCEQm8iqYzRzyjsJNx+FBgSu1PCvJ54VDQ==" saltValue="Sx8E0GwqEDP08Vh3r83TyA==" spinCount="100000" sheet="1" objects="1" scenarios="1"/>
  <dataValidations count="27">
    <dataValidation type="whole" allowBlank="1" showInputMessage="1" showErrorMessage="1" errorTitle="Valor fuera de rango" error="Ingrese un valor correcto" sqref="F3" xr:uid="{01C6A229-E98F-47A4-9FDD-ED5E5FD83484}">
      <formula1>0</formula1>
      <formula2>100</formula2>
    </dataValidation>
    <dataValidation type="whole" allowBlank="1" showInputMessage="1" showErrorMessage="1" errorTitle="Valor fuera de rango" error="Ingrese un valor correcto" sqref="F4" xr:uid="{A091A781-E872-42A4-A83E-BCC1732AED3D}">
      <formula1>0</formula1>
      <formula2>100</formula2>
    </dataValidation>
    <dataValidation type="whole" allowBlank="1" showInputMessage="1" showErrorMessage="1" errorTitle="Valor fuera de rango" error="Ingrese un valor correcto" sqref="F5" xr:uid="{8ECB5F4A-9472-486C-BA44-77823E2FF351}">
      <formula1>0</formula1>
      <formula2>100</formula2>
    </dataValidation>
    <dataValidation type="whole" allowBlank="1" showInputMessage="1" showErrorMessage="1" errorTitle="Valor fuera de rango" error="Ingrese un valor correcto" sqref="F6" xr:uid="{16AD9799-1B5E-48E8-96D2-BBC52E1A4468}">
      <formula1>0</formula1>
      <formula2>100</formula2>
    </dataValidation>
    <dataValidation type="whole" allowBlank="1" showInputMessage="1" showErrorMessage="1" errorTitle="Valor fuera de rango" error="Ingrese un valor correcto" sqref="F7" xr:uid="{885EEDB8-B43B-4CB4-88EE-71E1705E29B5}">
      <formula1>0</formula1>
      <formula2>100</formula2>
    </dataValidation>
    <dataValidation type="whole" allowBlank="1" showInputMessage="1" showErrorMessage="1" errorTitle="Valor fuera de rango" error="Ingrese un valor correcto" sqref="F8" xr:uid="{750AA7E1-75CB-4D35-9B3D-0AFE1C6A6582}">
      <formula1>0</formula1>
      <formula2>100</formula2>
    </dataValidation>
    <dataValidation type="whole" allowBlank="1" showInputMessage="1" showErrorMessage="1" errorTitle="Valor fuera de rango" error="Ingrese un valor correcto" sqref="F9" xr:uid="{D45D9132-6BAE-4076-8B6A-4A1AD6BAA4E5}">
      <formula1>0</formula1>
      <formula2>100</formula2>
    </dataValidation>
    <dataValidation type="whole" allowBlank="1" showInputMessage="1" showErrorMessage="1" errorTitle="Valor fuera de rango" error="Ingrese un valor correcto" sqref="F10" xr:uid="{E8E1427D-4C17-4FAC-BA39-AFA97E4CD99E}">
      <formula1>0</formula1>
      <formula2>100</formula2>
    </dataValidation>
    <dataValidation type="whole" allowBlank="1" showInputMessage="1" showErrorMessage="1" errorTitle="Valor fuera de rango" error="Ingrese un valor correcto" sqref="F11" xr:uid="{23EE60F2-FBEB-4ED3-92C9-0E5FDFCF63E4}">
      <formula1>0</formula1>
      <formula2>100</formula2>
    </dataValidation>
    <dataValidation type="whole" allowBlank="1" showInputMessage="1" showErrorMessage="1" errorTitle="Valor fuera de rango" error="Ingrese un valor correcto" sqref="F12" xr:uid="{FA164DD1-568E-45EB-91BB-5EAF7FF9834C}">
      <formula1>0</formula1>
      <formula2>100</formula2>
    </dataValidation>
    <dataValidation type="whole" allowBlank="1" showInputMessage="1" showErrorMessage="1" errorTitle="Valor fuera de rango" error="Ingrese un valor correcto" sqref="F13" xr:uid="{83E96CA9-EFDF-4890-AEA6-6C727B29A634}">
      <formula1>0</formula1>
      <formula2>100</formula2>
    </dataValidation>
    <dataValidation type="whole" allowBlank="1" showInputMessage="1" showErrorMessage="1" errorTitle="Valor fuera de rango" error="Ingrese un valor correcto" sqref="F14" xr:uid="{6CDD4E31-68CC-400D-9C4F-6212DE67F742}">
      <formula1>0</formula1>
      <formula2>100</formula2>
    </dataValidation>
    <dataValidation type="whole" allowBlank="1" showInputMessage="1" showErrorMessage="1" errorTitle="Valor fuera de rango" error="Ingrese un valor correcto" sqref="F15" xr:uid="{1D9861D4-ED70-483E-923C-FDD85E41F4EF}">
      <formula1>0</formula1>
      <formula2>100</formula2>
    </dataValidation>
    <dataValidation type="whole" allowBlank="1" showInputMessage="1" showErrorMessage="1" errorTitle="Valor fuera de rango" error="Ingrese un valor correcto" sqref="F16" xr:uid="{AC9EEC51-4812-487B-BFB9-188587C7BA24}">
      <formula1>0</formula1>
      <formula2>100</formula2>
    </dataValidation>
    <dataValidation type="whole" allowBlank="1" showInputMessage="1" showErrorMessage="1" errorTitle="Valor fuera de rango" error="Ingrese un valor correcto" sqref="F17" xr:uid="{EC793F08-EDB0-4C6C-94DC-EA6B602E3060}">
      <formula1>0</formula1>
      <formula2>100</formula2>
    </dataValidation>
    <dataValidation type="whole" allowBlank="1" showInputMessage="1" showErrorMessage="1" errorTitle="Valor fuera de rango" error="Ingrese un valor correcto" sqref="F18" xr:uid="{E9095FEC-E8F6-468D-83A5-8A30A4EDB86F}">
      <formula1>0</formula1>
      <formula2>100</formula2>
    </dataValidation>
    <dataValidation type="whole" allowBlank="1" showInputMessage="1" showErrorMessage="1" errorTitle="Valor fuera de rango" error="Ingrese un valor correcto" sqref="F19" xr:uid="{91957401-E144-4D52-AF7E-9AA5BB9F8162}">
      <formula1>0</formula1>
      <formula2>100</formula2>
    </dataValidation>
    <dataValidation type="whole" allowBlank="1" showInputMessage="1" showErrorMessage="1" errorTitle="Valor fuera de rango" error="Ingrese un valor correcto" sqref="F20" xr:uid="{7510B2F5-3DF8-4A22-9ECE-892EE7F8E610}">
      <formula1>0</formula1>
      <formula2>100</formula2>
    </dataValidation>
    <dataValidation type="whole" allowBlank="1" showInputMessage="1" showErrorMessage="1" errorTitle="Valor fuera de rango" error="Ingrese un valor correcto" sqref="F21" xr:uid="{04B12F54-0DAF-44DD-A22D-5902C19201D2}">
      <formula1>0</formula1>
      <formula2>100</formula2>
    </dataValidation>
    <dataValidation type="whole" allowBlank="1" showInputMessage="1" showErrorMessage="1" errorTitle="Valor fuera de rango" error="Ingrese un valor correcto" sqref="F22" xr:uid="{CC6AF93A-3F72-4985-B843-01559D452C46}">
      <formula1>0</formula1>
      <formula2>100</formula2>
    </dataValidation>
    <dataValidation type="whole" allowBlank="1" showInputMessage="1" showErrorMessage="1" errorTitle="Valor fuera de rango" error="Ingrese un valor correcto" sqref="F23" xr:uid="{51CF3AFD-5448-48D0-961B-C887D7559CAC}">
      <formula1>0</formula1>
      <formula2>100</formula2>
    </dataValidation>
    <dataValidation type="whole" allowBlank="1" showInputMessage="1" showErrorMessage="1" errorTitle="Valor fuera de rango" error="Ingrese un valor correcto" sqref="F24" xr:uid="{F44CA995-40E7-422E-820E-552F6C7E4A51}">
      <formula1>0</formula1>
      <formula2>100</formula2>
    </dataValidation>
    <dataValidation type="whole" allowBlank="1" showInputMessage="1" showErrorMessage="1" errorTitle="Valor fuera de rango" error="Ingrese un valor correcto" sqref="F25" xr:uid="{089A5E60-2CB6-4921-8587-70303E207F17}">
      <formula1>0</formula1>
      <formula2>100</formula2>
    </dataValidation>
    <dataValidation type="whole" allowBlank="1" showInputMessage="1" showErrorMessage="1" errorTitle="Valor fuera de rango" error="Ingrese un valor correcto" sqref="F26" xr:uid="{531AAC03-21DF-4DFB-A368-F502B7DA3875}">
      <formula1>0</formula1>
      <formula2>100</formula2>
    </dataValidation>
    <dataValidation type="whole" allowBlank="1" showInputMessage="1" showErrorMessage="1" errorTitle="Valor fuera de rango" error="Ingrese un valor correcto" sqref="F27" xr:uid="{1056130F-A73E-4382-BFD0-77A84B3B3E70}">
      <formula1>0</formula1>
      <formula2>100</formula2>
    </dataValidation>
    <dataValidation type="whole" allowBlank="1" showInputMessage="1" showErrorMessage="1" errorTitle="Valor fuera de rango" error="Ingrese un valor correcto" sqref="F28" xr:uid="{F429FB8E-92A8-4ADD-9EE1-CAD3D6712209}">
      <formula1>0</formula1>
      <formula2>100</formula2>
    </dataValidation>
    <dataValidation type="whole" allowBlank="1" showInputMessage="1" showErrorMessage="1" errorTitle="Valor fuera de rango" error="Ingrese un valor correcto" sqref="F29" xr:uid="{63AB6739-3B82-40CB-A2E4-6147FB21A03F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4BA2-59C1-412E-B713-1538E3E41156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98</v>
      </c>
      <c r="E3" s="14">
        <v>98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98</v>
      </c>
      <c r="E5" s="14">
        <v>98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98</v>
      </c>
      <c r="E7" s="14">
        <v>96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98</v>
      </c>
      <c r="E8" s="14">
        <v>96</v>
      </c>
      <c r="F8" s="15"/>
      <c r="G8" s="14"/>
      <c r="H8" s="14"/>
      <c r="I8" s="14"/>
      <c r="J8" s="14"/>
      <c r="M8" s="11">
        <f>D8+E8+F8+G8+H8</f>
        <v>194</v>
      </c>
      <c r="N8">
        <f>M8*0.17</f>
        <v>32.980000000000004</v>
      </c>
      <c r="O8">
        <f>I8*0.15</f>
        <v>0</v>
      </c>
      <c r="P8">
        <f>ROUND(N8+O8,0)</f>
        <v>33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98</v>
      </c>
      <c r="E9" s="14">
        <v>98</v>
      </c>
      <c r="F9" s="15"/>
      <c r="G9" s="14"/>
      <c r="H9" s="14"/>
      <c r="I9" s="14"/>
      <c r="J9" s="14"/>
      <c r="M9" s="11">
        <f>D9+E9+F9+G9+H9</f>
        <v>196</v>
      </c>
      <c r="N9">
        <f>M9*0.17</f>
        <v>33.32</v>
      </c>
      <c r="O9">
        <f>I9*0.15</f>
        <v>0</v>
      </c>
      <c r="P9">
        <f>ROUND(N9+O9,0)</f>
        <v>33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98</v>
      </c>
      <c r="E10" s="14">
        <v>96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98</v>
      </c>
      <c r="E11" s="14">
        <v>98</v>
      </c>
      <c r="F11" s="15"/>
      <c r="G11" s="14"/>
      <c r="H11" s="14"/>
      <c r="I11" s="14"/>
      <c r="J11" s="14"/>
      <c r="M11" s="11">
        <f>D11+E11+F11+G11+H11</f>
        <v>196</v>
      </c>
      <c r="N11">
        <f>M11*0.17</f>
        <v>33.32</v>
      </c>
      <c r="O11">
        <f>I11*0.15</f>
        <v>0</v>
      </c>
      <c r="P11">
        <f>ROUND(N11+O11,0)</f>
        <v>33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98</v>
      </c>
      <c r="E13" s="14">
        <v>92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98</v>
      </c>
      <c r="E14" s="14">
        <v>96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98</v>
      </c>
      <c r="E17" s="14">
        <v>96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98</v>
      </c>
      <c r="E19" s="14">
        <v>94</v>
      </c>
      <c r="F19" s="15"/>
      <c r="G19" s="14"/>
      <c r="H19" s="14"/>
      <c r="I19" s="14"/>
      <c r="J19" s="14"/>
      <c r="M19" s="11">
        <f>D19+E19+F19+G19+H19</f>
        <v>192</v>
      </c>
      <c r="N19">
        <f>M19*0.17</f>
        <v>32.64</v>
      </c>
      <c r="O19">
        <f>I19*0.15</f>
        <v>0</v>
      </c>
      <c r="P19">
        <f>ROUND(N19+O19,0)</f>
        <v>33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98</v>
      </c>
      <c r="E20" s="14">
        <v>98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96</v>
      </c>
      <c r="F24" s="15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98</v>
      </c>
      <c r="E25" s="14">
        <v>92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98</v>
      </c>
      <c r="E26" s="14">
        <v>94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98</v>
      </c>
      <c r="E27" s="14">
        <v>92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92</v>
      </c>
      <c r="E28" s="14">
        <v>96</v>
      </c>
      <c r="F28" s="15"/>
      <c r="G28" s="14"/>
      <c r="H28" s="14"/>
      <c r="I28" s="14"/>
      <c r="J28" s="14"/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98</v>
      </c>
      <c r="E29" s="14">
        <v>98</v>
      </c>
      <c r="F29" s="15"/>
      <c r="G29" s="14"/>
      <c r="H29" s="14"/>
      <c r="I29" s="14"/>
      <c r="J29" s="14"/>
      <c r="M29" s="11">
        <f>D29+E29+F29+G29+H29</f>
        <v>196</v>
      </c>
      <c r="N29">
        <f>M29*0.17</f>
        <v>33.32</v>
      </c>
      <c r="O29">
        <f>I29*0.15</f>
        <v>0</v>
      </c>
      <c r="P29">
        <f>ROUND(N29+O29,0)</f>
        <v>33</v>
      </c>
    </row>
  </sheetData>
  <sheetProtection algorithmName="SHA-512" hashValue="7PoaRdN9dnrjcXelS4XUPgKWkOeB+kK4B3V/fXwmDYGNFRUcQsA4D8A+Gu4R7vgksMKLH0XBQjN0H4VTYAeduA==" saltValue="v2aXWbEo6kfevdrzzY+JCg==" spinCount="100000" sheet="1" objects="1" scenarios="1"/>
  <dataValidations count="27">
    <dataValidation type="whole" allowBlank="1" showInputMessage="1" showErrorMessage="1" errorTitle="Valor fuera de rango" error="Ingrese un valor correcto" sqref="F3" xr:uid="{E898B55F-16FE-4F8B-8E40-14374D1E7F5B}">
      <formula1>0</formula1>
      <formula2>100</formula2>
    </dataValidation>
    <dataValidation type="whole" allowBlank="1" showInputMessage="1" showErrorMessage="1" errorTitle="Valor fuera de rango" error="Ingrese un valor correcto" sqref="F4" xr:uid="{646FF427-085C-4BE5-BFC1-1D17B1B41CE6}">
      <formula1>0</formula1>
      <formula2>100</formula2>
    </dataValidation>
    <dataValidation type="whole" allowBlank="1" showInputMessage="1" showErrorMessage="1" errorTitle="Valor fuera de rango" error="Ingrese un valor correcto" sqref="F5" xr:uid="{A23EAF86-DD67-4A81-B83C-4B9C5D3C5F2B}">
      <formula1>0</formula1>
      <formula2>100</formula2>
    </dataValidation>
    <dataValidation type="whole" allowBlank="1" showInputMessage="1" showErrorMessage="1" errorTitle="Valor fuera de rango" error="Ingrese un valor correcto" sqref="F6" xr:uid="{907FE2D7-CAAC-4784-80EF-A48F7E7FAAF7}">
      <formula1>0</formula1>
      <formula2>100</formula2>
    </dataValidation>
    <dataValidation type="whole" allowBlank="1" showInputMessage="1" showErrorMessage="1" errorTitle="Valor fuera de rango" error="Ingrese un valor correcto" sqref="F7" xr:uid="{A64CD1D8-92C2-4565-9644-F59A2CC3CFD2}">
      <formula1>0</formula1>
      <formula2>100</formula2>
    </dataValidation>
    <dataValidation type="whole" allowBlank="1" showInputMessage="1" showErrorMessage="1" errorTitle="Valor fuera de rango" error="Ingrese un valor correcto" sqref="F8" xr:uid="{877A9F91-02DF-4673-8C05-4E26E8FBC795}">
      <formula1>0</formula1>
      <formula2>100</formula2>
    </dataValidation>
    <dataValidation type="whole" allowBlank="1" showInputMessage="1" showErrorMessage="1" errorTitle="Valor fuera de rango" error="Ingrese un valor correcto" sqref="F9" xr:uid="{6A6904DE-2AC2-4AA0-9022-5861D9604C4C}">
      <formula1>0</formula1>
      <formula2>100</formula2>
    </dataValidation>
    <dataValidation type="whole" allowBlank="1" showInputMessage="1" showErrorMessage="1" errorTitle="Valor fuera de rango" error="Ingrese un valor correcto" sqref="F10" xr:uid="{33151E44-D7D1-4BFA-95EE-50C3FFD25B2B}">
      <formula1>0</formula1>
      <formula2>100</formula2>
    </dataValidation>
    <dataValidation type="whole" allowBlank="1" showInputMessage="1" showErrorMessage="1" errorTitle="Valor fuera de rango" error="Ingrese un valor correcto" sqref="F11" xr:uid="{897B5DE8-E1AD-48D6-82CC-DA83A92F48C9}">
      <formula1>0</formula1>
      <formula2>100</formula2>
    </dataValidation>
    <dataValidation type="whole" allowBlank="1" showInputMessage="1" showErrorMessage="1" errorTitle="Valor fuera de rango" error="Ingrese un valor correcto" sqref="F12" xr:uid="{0D5A2DA4-46B7-4C85-A682-8B5D943D1AB9}">
      <formula1>0</formula1>
      <formula2>100</formula2>
    </dataValidation>
    <dataValidation type="whole" allowBlank="1" showInputMessage="1" showErrorMessage="1" errorTitle="Valor fuera de rango" error="Ingrese un valor correcto" sqref="F13" xr:uid="{F872A0F9-E8DB-4D35-BBED-4A4FEACF3F7B}">
      <formula1>0</formula1>
      <formula2>100</formula2>
    </dataValidation>
    <dataValidation type="whole" allowBlank="1" showInputMessage="1" showErrorMessage="1" errorTitle="Valor fuera de rango" error="Ingrese un valor correcto" sqref="F14" xr:uid="{10403217-6A1C-4223-8D96-DC8327A3CA8A}">
      <formula1>0</formula1>
      <formula2>100</formula2>
    </dataValidation>
    <dataValidation type="whole" allowBlank="1" showInputMessage="1" showErrorMessage="1" errorTitle="Valor fuera de rango" error="Ingrese un valor correcto" sqref="F15" xr:uid="{7141F810-F1B7-4D90-8648-29BD3D24808E}">
      <formula1>0</formula1>
      <formula2>100</formula2>
    </dataValidation>
    <dataValidation type="whole" allowBlank="1" showInputMessage="1" showErrorMessage="1" errorTitle="Valor fuera de rango" error="Ingrese un valor correcto" sqref="F16" xr:uid="{C8453AF5-614F-4246-B1AD-6273EBFE107A}">
      <formula1>0</formula1>
      <formula2>100</formula2>
    </dataValidation>
    <dataValidation type="whole" allowBlank="1" showInputMessage="1" showErrorMessage="1" errorTitle="Valor fuera de rango" error="Ingrese un valor correcto" sqref="F17" xr:uid="{E510666C-FE01-43C3-A1CE-D819693CCF3A}">
      <formula1>0</formula1>
      <formula2>100</formula2>
    </dataValidation>
    <dataValidation type="whole" allowBlank="1" showInputMessage="1" showErrorMessage="1" errorTitle="Valor fuera de rango" error="Ingrese un valor correcto" sqref="F18" xr:uid="{773C2545-207A-4AD3-8079-2067411A8B5F}">
      <formula1>0</formula1>
      <formula2>100</formula2>
    </dataValidation>
    <dataValidation type="whole" allowBlank="1" showInputMessage="1" showErrorMessage="1" errorTitle="Valor fuera de rango" error="Ingrese un valor correcto" sqref="F19" xr:uid="{BEC796D0-3085-4692-8634-A3C9767C60CE}">
      <formula1>0</formula1>
      <formula2>100</formula2>
    </dataValidation>
    <dataValidation type="whole" allowBlank="1" showInputMessage="1" showErrorMessage="1" errorTitle="Valor fuera de rango" error="Ingrese un valor correcto" sqref="F20" xr:uid="{BFFDAB93-F463-4B8D-A73D-966CB7B0B573}">
      <formula1>0</formula1>
      <formula2>100</formula2>
    </dataValidation>
    <dataValidation type="whole" allowBlank="1" showInputMessage="1" showErrorMessage="1" errorTitle="Valor fuera de rango" error="Ingrese un valor correcto" sqref="F21" xr:uid="{73D468C7-C290-46BC-B3B0-A5A1A500386E}">
      <formula1>0</formula1>
      <formula2>100</formula2>
    </dataValidation>
    <dataValidation type="whole" allowBlank="1" showInputMessage="1" showErrorMessage="1" errorTitle="Valor fuera de rango" error="Ingrese un valor correcto" sqref="F22" xr:uid="{359BA7BC-DF1C-40D4-826B-79B8FE2D4B86}">
      <formula1>0</formula1>
      <formula2>100</formula2>
    </dataValidation>
    <dataValidation type="whole" allowBlank="1" showInputMessage="1" showErrorMessage="1" errorTitle="Valor fuera de rango" error="Ingrese un valor correcto" sqref="F23" xr:uid="{8921B0F0-B0B3-45AF-8FD0-5AD2D4D048CC}">
      <formula1>0</formula1>
      <formula2>100</formula2>
    </dataValidation>
    <dataValidation type="whole" allowBlank="1" showInputMessage="1" showErrorMessage="1" errorTitle="Valor fuera de rango" error="Ingrese un valor correcto" sqref="F24" xr:uid="{136DB619-AF58-45A4-A1DE-CAEA77C7752C}">
      <formula1>0</formula1>
      <formula2>100</formula2>
    </dataValidation>
    <dataValidation type="whole" allowBlank="1" showInputMessage="1" showErrorMessage="1" errorTitle="Valor fuera de rango" error="Ingrese un valor correcto" sqref="F25" xr:uid="{589B2455-3BCF-4850-8828-61A2B71D89C6}">
      <formula1>0</formula1>
      <formula2>100</formula2>
    </dataValidation>
    <dataValidation type="whole" allowBlank="1" showInputMessage="1" showErrorMessage="1" errorTitle="Valor fuera de rango" error="Ingrese un valor correcto" sqref="F26" xr:uid="{5450DC39-1CCA-49F5-A6EB-87E630F5151D}">
      <formula1>0</formula1>
      <formula2>100</formula2>
    </dataValidation>
    <dataValidation type="whole" allowBlank="1" showInputMessage="1" showErrorMessage="1" errorTitle="Valor fuera de rango" error="Ingrese un valor correcto" sqref="F27" xr:uid="{C4B7413E-AEBD-4E45-BA42-6E51CE4F391B}">
      <formula1>0</formula1>
      <formula2>100</formula2>
    </dataValidation>
    <dataValidation type="whole" allowBlank="1" showInputMessage="1" showErrorMessage="1" errorTitle="Valor fuera de rango" error="Ingrese un valor correcto" sqref="F28" xr:uid="{A00B4713-7D6B-443F-ADBE-9EBC44D231E3}">
      <formula1>0</formula1>
      <formula2>100</formula2>
    </dataValidation>
    <dataValidation type="whole" allowBlank="1" showInputMessage="1" showErrorMessage="1" errorTitle="Valor fuera de rango" error="Ingrese un valor correcto" sqref="F29" xr:uid="{62455ECF-74FE-42E7-83F2-606CEB47717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110A-E233-4C45-941E-E5926780B8C3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238</v>
      </c>
      <c r="C1" s="1" t="s">
        <v>239</v>
      </c>
      <c r="D1" s="5" t="s">
        <v>298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240</v>
      </c>
      <c r="B3" s="12">
        <v>1</v>
      </c>
      <c r="C3" s="13" t="s">
        <v>241</v>
      </c>
      <c r="D3" s="14">
        <v>92</v>
      </c>
      <c r="E3" s="14">
        <v>96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242</v>
      </c>
      <c r="B4" s="12">
        <v>2</v>
      </c>
      <c r="C4" s="13" t="s">
        <v>243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244</v>
      </c>
      <c r="B5" s="12">
        <v>3</v>
      </c>
      <c r="C5" s="13" t="s">
        <v>245</v>
      </c>
      <c r="D5" s="14">
        <v>94</v>
      </c>
      <c r="E5" s="14">
        <v>96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246</v>
      </c>
      <c r="B6" s="12">
        <v>4</v>
      </c>
      <c r="C6" s="13" t="s">
        <v>247</v>
      </c>
      <c r="D6" s="14">
        <v>98</v>
      </c>
      <c r="E6" s="14">
        <v>94</v>
      </c>
      <c r="F6" s="15"/>
      <c r="G6" s="14"/>
      <c r="H6" s="14"/>
      <c r="I6" s="14"/>
      <c r="J6" s="14"/>
      <c r="M6" s="11">
        <f>D6+E6+F6+G6+H6</f>
        <v>192</v>
      </c>
      <c r="N6">
        <f>M6*0.17</f>
        <v>32.64</v>
      </c>
      <c r="O6">
        <f>I6*0.15</f>
        <v>0</v>
      </c>
      <c r="P6">
        <f>ROUND(N6+O6,0)</f>
        <v>33</v>
      </c>
    </row>
    <row r="7" spans="1:16" x14ac:dyDescent="0.25">
      <c r="A7" s="12" t="s">
        <v>248</v>
      </c>
      <c r="B7" s="12">
        <v>5</v>
      </c>
      <c r="C7" s="13" t="s">
        <v>249</v>
      </c>
      <c r="D7" s="14">
        <v>92</v>
      </c>
      <c r="E7" s="14">
        <v>96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250</v>
      </c>
      <c r="B8" s="12">
        <v>6</v>
      </c>
      <c r="C8" s="13" t="s">
        <v>251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252</v>
      </c>
      <c r="B9" s="12">
        <v>7</v>
      </c>
      <c r="C9" s="13" t="s">
        <v>253</v>
      </c>
      <c r="D9" s="14">
        <v>98</v>
      </c>
      <c r="E9" s="14">
        <v>96</v>
      </c>
      <c r="F9" s="15"/>
      <c r="G9" s="14"/>
      <c r="H9" s="14"/>
      <c r="I9" s="14"/>
      <c r="J9" s="14"/>
      <c r="M9" s="11">
        <f>D9+E9+F9+G9+H9</f>
        <v>194</v>
      </c>
      <c r="N9">
        <f>M9*0.17</f>
        <v>32.980000000000004</v>
      </c>
      <c r="O9">
        <f>I9*0.15</f>
        <v>0</v>
      </c>
      <c r="P9">
        <f>ROUND(N9+O9,0)</f>
        <v>33</v>
      </c>
    </row>
    <row r="10" spans="1:16" x14ac:dyDescent="0.25">
      <c r="A10" s="12" t="s">
        <v>254</v>
      </c>
      <c r="B10" s="12">
        <v>8</v>
      </c>
      <c r="C10" s="13" t="s">
        <v>255</v>
      </c>
      <c r="D10" s="14">
        <v>98</v>
      </c>
      <c r="E10" s="14">
        <v>96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256</v>
      </c>
      <c r="B11" s="12">
        <v>9</v>
      </c>
      <c r="C11" s="13" t="s">
        <v>257</v>
      </c>
      <c r="D11" s="14">
        <v>86</v>
      </c>
      <c r="E11" s="14">
        <v>96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258</v>
      </c>
      <c r="B12" s="12">
        <v>10</v>
      </c>
      <c r="C12" s="13" t="s">
        <v>259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260</v>
      </c>
      <c r="B13" s="12">
        <v>11</v>
      </c>
      <c r="C13" s="13" t="s">
        <v>261</v>
      </c>
      <c r="D13" s="14">
        <v>98</v>
      </c>
      <c r="E13" s="14">
        <v>98</v>
      </c>
      <c r="F13" s="15"/>
      <c r="G13" s="14"/>
      <c r="H13" s="14"/>
      <c r="I13" s="14"/>
      <c r="J13" s="14"/>
      <c r="M13" s="11">
        <f>D13+E13+F13+G13+H13</f>
        <v>196</v>
      </c>
      <c r="N13">
        <f>M13*0.17</f>
        <v>33.32</v>
      </c>
      <c r="O13">
        <f>I13*0.15</f>
        <v>0</v>
      </c>
      <c r="P13">
        <f>ROUND(N13+O13,0)</f>
        <v>33</v>
      </c>
    </row>
    <row r="14" spans="1:16" x14ac:dyDescent="0.25">
      <c r="A14" s="12" t="s">
        <v>262</v>
      </c>
      <c r="B14" s="12">
        <v>12</v>
      </c>
      <c r="C14" s="13" t="s">
        <v>263</v>
      </c>
      <c r="D14" s="14">
        <v>92</v>
      </c>
      <c r="E14" s="14">
        <v>90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264</v>
      </c>
      <c r="B15" s="12">
        <v>13</v>
      </c>
      <c r="C15" s="13" t="s">
        <v>265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266</v>
      </c>
      <c r="B16" s="12">
        <v>14</v>
      </c>
      <c r="C16" s="13" t="s">
        <v>267</v>
      </c>
      <c r="D16" s="14">
        <v>80</v>
      </c>
      <c r="E16" s="14">
        <v>96</v>
      </c>
      <c r="F16" s="15"/>
      <c r="G16" s="14"/>
      <c r="H16" s="14"/>
      <c r="I16" s="14"/>
      <c r="J16" s="14"/>
      <c r="M16" s="11">
        <f>D16+E16+F16+G16+H16</f>
        <v>176</v>
      </c>
      <c r="N16">
        <f>M16*0.17</f>
        <v>29.92</v>
      </c>
      <c r="O16">
        <f>I16*0.15</f>
        <v>0</v>
      </c>
      <c r="P16">
        <f>ROUND(N16+O16,0)</f>
        <v>30</v>
      </c>
    </row>
    <row r="17" spans="1:16" x14ac:dyDescent="0.25">
      <c r="A17" s="12" t="s">
        <v>268</v>
      </c>
      <c r="B17" s="12">
        <v>15</v>
      </c>
      <c r="C17" s="13" t="s">
        <v>269</v>
      </c>
      <c r="D17" s="14">
        <v>86</v>
      </c>
      <c r="E17" s="14">
        <v>96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270</v>
      </c>
      <c r="B18" s="12">
        <v>16</v>
      </c>
      <c r="C18" s="13" t="s">
        <v>271</v>
      </c>
      <c r="D18" s="14">
        <v>86</v>
      </c>
      <c r="E18" s="14">
        <v>96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272</v>
      </c>
      <c r="B19" s="12">
        <v>17</v>
      </c>
      <c r="C19" s="13" t="s">
        <v>273</v>
      </c>
      <c r="D19" s="14">
        <v>98</v>
      </c>
      <c r="E19" s="14">
        <v>96</v>
      </c>
      <c r="F19" s="15"/>
      <c r="G19" s="14"/>
      <c r="H19" s="14"/>
      <c r="I19" s="14"/>
      <c r="J19" s="14"/>
      <c r="M19" s="11">
        <f>D19+E19+F19+G19+H19</f>
        <v>194</v>
      </c>
      <c r="N19">
        <f>M19*0.17</f>
        <v>32.980000000000004</v>
      </c>
      <c r="O19">
        <f>I19*0.15</f>
        <v>0</v>
      </c>
      <c r="P19">
        <f>ROUND(N19+O19,0)</f>
        <v>33</v>
      </c>
    </row>
    <row r="20" spans="1:16" x14ac:dyDescent="0.25">
      <c r="A20" s="12" t="s">
        <v>274</v>
      </c>
      <c r="B20" s="12">
        <v>18</v>
      </c>
      <c r="C20" s="13" t="s">
        <v>275</v>
      </c>
      <c r="D20" s="14">
        <v>96</v>
      </c>
      <c r="E20" s="14">
        <v>98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276</v>
      </c>
      <c r="B21" s="12">
        <v>19</v>
      </c>
      <c r="C21" s="13" t="s">
        <v>277</v>
      </c>
      <c r="D21" s="14">
        <v>98</v>
      </c>
      <c r="E21" s="14">
        <v>94</v>
      </c>
      <c r="F21" s="15"/>
      <c r="G21" s="14"/>
      <c r="H21" s="14"/>
      <c r="I21" s="14"/>
      <c r="J21" s="14"/>
      <c r="M21" s="11">
        <f>D21+E21+F21+G21+H21</f>
        <v>192</v>
      </c>
      <c r="N21">
        <f>M21*0.17</f>
        <v>32.64</v>
      </c>
      <c r="O21">
        <f>I21*0.15</f>
        <v>0</v>
      </c>
      <c r="P21">
        <f>ROUND(N21+O21,0)</f>
        <v>33</v>
      </c>
    </row>
    <row r="22" spans="1:16" x14ac:dyDescent="0.25">
      <c r="A22" s="12" t="s">
        <v>278</v>
      </c>
      <c r="B22" s="12">
        <v>20</v>
      </c>
      <c r="C22" s="13" t="s">
        <v>279</v>
      </c>
      <c r="D22" s="14">
        <v>98</v>
      </c>
      <c r="E22" s="14">
        <v>98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280</v>
      </c>
      <c r="B23" s="12">
        <v>21</v>
      </c>
      <c r="C23" s="13" t="s">
        <v>281</v>
      </c>
      <c r="D23" s="14">
        <v>88</v>
      </c>
      <c r="E23" s="14">
        <v>94</v>
      </c>
      <c r="F23" s="15"/>
      <c r="G23" s="14"/>
      <c r="H23" s="14"/>
      <c r="I23" s="14"/>
      <c r="J23" s="14"/>
      <c r="M23" s="11">
        <f>D23+E23+F23+G23+H23</f>
        <v>182</v>
      </c>
      <c r="N23">
        <f>M23*0.17</f>
        <v>30.94</v>
      </c>
      <c r="O23">
        <f>I23*0.15</f>
        <v>0</v>
      </c>
      <c r="P23">
        <f>ROUND(N23+O23,0)</f>
        <v>31</v>
      </c>
    </row>
    <row r="24" spans="1:16" x14ac:dyDescent="0.25">
      <c r="A24" s="12" t="s">
        <v>282</v>
      </c>
      <c r="B24" s="12">
        <v>22</v>
      </c>
      <c r="C24" s="13" t="s">
        <v>283</v>
      </c>
      <c r="D24" s="14">
        <v>98</v>
      </c>
      <c r="E24" s="14">
        <v>96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284</v>
      </c>
      <c r="B25" s="12">
        <v>23</v>
      </c>
      <c r="C25" s="13" t="s">
        <v>285</v>
      </c>
      <c r="D25" s="14">
        <v>92</v>
      </c>
      <c r="E25" s="14">
        <v>94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  <row r="26" spans="1:16" x14ac:dyDescent="0.25">
      <c r="A26" s="12" t="s">
        <v>286</v>
      </c>
      <c r="B26" s="12">
        <v>24</v>
      </c>
      <c r="C26" s="13" t="s">
        <v>287</v>
      </c>
      <c r="D26" s="14">
        <v>92</v>
      </c>
      <c r="E26" s="14">
        <v>98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288</v>
      </c>
      <c r="B27" s="12">
        <v>25</v>
      </c>
      <c r="C27" s="13" t="s">
        <v>289</v>
      </c>
      <c r="D27" s="14">
        <v>92</v>
      </c>
      <c r="E27" s="14">
        <v>96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  <row r="28" spans="1:16" x14ac:dyDescent="0.25">
      <c r="A28" s="12" t="s">
        <v>290</v>
      </c>
      <c r="B28" s="12">
        <v>26</v>
      </c>
      <c r="C28" s="13" t="s">
        <v>291</v>
      </c>
      <c r="D28" s="14">
        <v>98</v>
      </c>
      <c r="E28" s="14">
        <v>98</v>
      </c>
      <c r="F28" s="15"/>
      <c r="G28" s="14"/>
      <c r="H28" s="14"/>
      <c r="I28" s="14"/>
      <c r="J28" s="14"/>
      <c r="M28" s="11">
        <f>D28+E28+F28+G28+H28</f>
        <v>196</v>
      </c>
      <c r="N28">
        <f>M28*0.17</f>
        <v>33.32</v>
      </c>
      <c r="O28">
        <f>I28*0.15</f>
        <v>0</v>
      </c>
      <c r="P28">
        <f>ROUND(N28+O28,0)</f>
        <v>33</v>
      </c>
    </row>
    <row r="29" spans="1:16" x14ac:dyDescent="0.25">
      <c r="A29" s="12" t="s">
        <v>292</v>
      </c>
      <c r="B29" s="12">
        <v>27</v>
      </c>
      <c r="C29" s="13" t="s">
        <v>293</v>
      </c>
      <c r="D29" s="14">
        <v>98</v>
      </c>
      <c r="E29" s="14">
        <v>96</v>
      </c>
      <c r="F29" s="15"/>
      <c r="G29" s="14"/>
      <c r="H29" s="14"/>
      <c r="I29" s="14"/>
      <c r="J29" s="14"/>
      <c r="M29" s="11">
        <f>D29+E29+F29+G29+H29</f>
        <v>194</v>
      </c>
      <c r="N29">
        <f>M29*0.17</f>
        <v>32.980000000000004</v>
      </c>
      <c r="O29">
        <f>I29*0.15</f>
        <v>0</v>
      </c>
      <c r="P29">
        <f>ROUND(N29+O29,0)</f>
        <v>33</v>
      </c>
    </row>
    <row r="30" spans="1:16" x14ac:dyDescent="0.25">
      <c r="A30" s="12" t="s">
        <v>294</v>
      </c>
      <c r="B30" s="12">
        <v>28</v>
      </c>
      <c r="C30" s="13" t="s">
        <v>295</v>
      </c>
      <c r="D30" s="14">
        <v>98</v>
      </c>
      <c r="E30" s="14">
        <v>92</v>
      </c>
      <c r="F30" s="15"/>
      <c r="G30" s="14"/>
      <c r="H30" s="14"/>
      <c r="I30" s="14"/>
      <c r="J30" s="14"/>
      <c r="M30" s="11">
        <f>D30+E30+F30+G30+H30</f>
        <v>190</v>
      </c>
      <c r="N30">
        <f>M30*0.17</f>
        <v>32.300000000000004</v>
      </c>
      <c r="O30">
        <f>I30*0.15</f>
        <v>0</v>
      </c>
      <c r="P30">
        <f>ROUND(N30+O30,0)</f>
        <v>32</v>
      </c>
    </row>
    <row r="31" spans="1:16" x14ac:dyDescent="0.25">
      <c r="A31" s="12" t="s">
        <v>296</v>
      </c>
      <c r="B31" s="12">
        <v>29</v>
      </c>
      <c r="C31" s="13" t="s">
        <v>297</v>
      </c>
      <c r="D31" s="14">
        <v>98</v>
      </c>
      <c r="E31" s="14">
        <v>98</v>
      </c>
      <c r="F31" s="15"/>
      <c r="G31" s="14"/>
      <c r="H31" s="14"/>
      <c r="I31" s="14"/>
      <c r="J31" s="14"/>
      <c r="M31" s="11">
        <f>D31+E31+F31+G31+H31</f>
        <v>196</v>
      </c>
      <c r="N31">
        <f>M31*0.17</f>
        <v>33.32</v>
      </c>
      <c r="O31">
        <f>I31*0.15</f>
        <v>0</v>
      </c>
      <c r="P31">
        <f>ROUND(N31+O31,0)</f>
        <v>33</v>
      </c>
    </row>
  </sheetData>
  <sheetProtection algorithmName="SHA-512" hashValue="MoMy7ECotBgBGE7nYA9/OoNrYPQi3MyNxlzzeCfRJdOnayT974IlDQ/PVGpT/gSwTc9g2caEcKuxjZp8WuTE5A==" saltValue="2dhuhOrgwZ130OW+quAGZg==" spinCount="100000" sheet="1" objects="1" scenarios="1"/>
  <dataValidations count="29">
    <dataValidation type="whole" allowBlank="1" showInputMessage="1" showErrorMessage="1" errorTitle="Valor fuera de rango" error="Ingrese un valor correcto" sqref="F3" xr:uid="{75EBDC36-8677-4717-BBDD-BD00581BB32C}">
      <formula1>0</formula1>
      <formula2>100</formula2>
    </dataValidation>
    <dataValidation type="whole" allowBlank="1" showInputMessage="1" showErrorMessage="1" errorTitle="Valor fuera de rango" error="Ingrese un valor correcto" sqref="F4" xr:uid="{91C3D910-325D-4D2C-8525-F2CC7DFC3AEB}">
      <formula1>0</formula1>
      <formula2>100</formula2>
    </dataValidation>
    <dataValidation type="whole" allowBlank="1" showInputMessage="1" showErrorMessage="1" errorTitle="Valor fuera de rango" error="Ingrese un valor correcto" sqref="F5" xr:uid="{59232DC1-4D8D-4BC7-967D-28F0878E483B}">
      <formula1>0</formula1>
      <formula2>100</formula2>
    </dataValidation>
    <dataValidation type="whole" allowBlank="1" showInputMessage="1" showErrorMessage="1" errorTitle="Valor fuera de rango" error="Ingrese un valor correcto" sqref="F6" xr:uid="{ABC79619-DC59-453F-B83C-8ADCAC269627}">
      <formula1>0</formula1>
      <formula2>100</formula2>
    </dataValidation>
    <dataValidation type="whole" allowBlank="1" showInputMessage="1" showErrorMessage="1" errorTitle="Valor fuera de rango" error="Ingrese un valor correcto" sqref="F7" xr:uid="{3BDE4AF4-1346-48A4-B90F-F44C999B46D7}">
      <formula1>0</formula1>
      <formula2>100</formula2>
    </dataValidation>
    <dataValidation type="whole" allowBlank="1" showInputMessage="1" showErrorMessage="1" errorTitle="Valor fuera de rango" error="Ingrese un valor correcto" sqref="F8" xr:uid="{EB9E232D-E1C2-4B46-B8F5-73C78568FB20}">
      <formula1>0</formula1>
      <formula2>100</formula2>
    </dataValidation>
    <dataValidation type="whole" allowBlank="1" showInputMessage="1" showErrorMessage="1" errorTitle="Valor fuera de rango" error="Ingrese un valor correcto" sqref="F9" xr:uid="{0484AD08-D1FF-4293-AC78-39E41D351997}">
      <formula1>0</formula1>
      <formula2>100</formula2>
    </dataValidation>
    <dataValidation type="whole" allowBlank="1" showInputMessage="1" showErrorMessage="1" errorTitle="Valor fuera de rango" error="Ingrese un valor correcto" sqref="F10" xr:uid="{4A577132-7733-43D8-B852-EB0A69FF51F2}">
      <formula1>0</formula1>
      <formula2>100</formula2>
    </dataValidation>
    <dataValidation type="whole" allowBlank="1" showInputMessage="1" showErrorMessage="1" errorTitle="Valor fuera de rango" error="Ingrese un valor correcto" sqref="F11" xr:uid="{3DB78412-2005-473C-8374-576AF737CBB7}">
      <formula1>0</formula1>
      <formula2>100</formula2>
    </dataValidation>
    <dataValidation type="whole" allowBlank="1" showInputMessage="1" showErrorMessage="1" errorTitle="Valor fuera de rango" error="Ingrese un valor correcto" sqref="F12" xr:uid="{FB990608-D79D-409E-88CF-651351A768BF}">
      <formula1>0</formula1>
      <formula2>100</formula2>
    </dataValidation>
    <dataValidation type="whole" allowBlank="1" showInputMessage="1" showErrorMessage="1" errorTitle="Valor fuera de rango" error="Ingrese un valor correcto" sqref="F13" xr:uid="{2A25995C-9B36-43C3-A8E6-C6536C51B099}">
      <formula1>0</formula1>
      <formula2>100</formula2>
    </dataValidation>
    <dataValidation type="whole" allowBlank="1" showInputMessage="1" showErrorMessage="1" errorTitle="Valor fuera de rango" error="Ingrese un valor correcto" sqref="F14" xr:uid="{CC5CB637-6BE3-42A6-B4B9-9443D5B79978}">
      <formula1>0</formula1>
      <formula2>100</formula2>
    </dataValidation>
    <dataValidation type="whole" allowBlank="1" showInputMessage="1" showErrorMessage="1" errorTitle="Valor fuera de rango" error="Ingrese un valor correcto" sqref="F15" xr:uid="{AA053397-56BD-400A-B672-DD8F7166CF71}">
      <formula1>0</formula1>
      <formula2>100</formula2>
    </dataValidation>
    <dataValidation type="whole" allowBlank="1" showInputMessage="1" showErrorMessage="1" errorTitle="Valor fuera de rango" error="Ingrese un valor correcto" sqref="F16" xr:uid="{A3C513D9-09DA-497B-AE29-3B7D2AC891BF}">
      <formula1>0</formula1>
      <formula2>100</formula2>
    </dataValidation>
    <dataValidation type="whole" allowBlank="1" showInputMessage="1" showErrorMessage="1" errorTitle="Valor fuera de rango" error="Ingrese un valor correcto" sqref="F17" xr:uid="{85B94848-208C-44EA-916F-9471309E8E5A}">
      <formula1>0</formula1>
      <formula2>100</formula2>
    </dataValidation>
    <dataValidation type="whole" allowBlank="1" showInputMessage="1" showErrorMessage="1" errorTitle="Valor fuera de rango" error="Ingrese un valor correcto" sqref="F18" xr:uid="{55AAFA58-41CB-4473-90B1-28DDBE9C0C9A}">
      <formula1>0</formula1>
      <formula2>100</formula2>
    </dataValidation>
    <dataValidation type="whole" allowBlank="1" showInputMessage="1" showErrorMessage="1" errorTitle="Valor fuera de rango" error="Ingrese un valor correcto" sqref="F19" xr:uid="{91FC9B79-BA6D-4F89-9BDA-C6FC913C26D9}">
      <formula1>0</formula1>
      <formula2>100</formula2>
    </dataValidation>
    <dataValidation type="whole" allowBlank="1" showInputMessage="1" showErrorMessage="1" errorTitle="Valor fuera de rango" error="Ingrese un valor correcto" sqref="F20" xr:uid="{4755D2AA-4112-43F4-B9C1-4EC678B5B323}">
      <formula1>0</formula1>
      <formula2>100</formula2>
    </dataValidation>
    <dataValidation type="whole" allowBlank="1" showInputMessage="1" showErrorMessage="1" errorTitle="Valor fuera de rango" error="Ingrese un valor correcto" sqref="F21" xr:uid="{CEAA0CCC-7B3A-4914-8462-08676F05C5AB}">
      <formula1>0</formula1>
      <formula2>100</formula2>
    </dataValidation>
    <dataValidation type="whole" allowBlank="1" showInputMessage="1" showErrorMessage="1" errorTitle="Valor fuera de rango" error="Ingrese un valor correcto" sqref="F22" xr:uid="{0389460A-113D-42C5-9E25-BEAF740CF15B}">
      <formula1>0</formula1>
      <formula2>100</formula2>
    </dataValidation>
    <dataValidation type="whole" allowBlank="1" showInputMessage="1" showErrorMessage="1" errorTitle="Valor fuera de rango" error="Ingrese un valor correcto" sqref="F23" xr:uid="{B5B1FBF3-90B7-484F-A607-F8B5B632118A}">
      <formula1>0</formula1>
      <formula2>100</formula2>
    </dataValidation>
    <dataValidation type="whole" allowBlank="1" showInputMessage="1" showErrorMessage="1" errorTitle="Valor fuera de rango" error="Ingrese un valor correcto" sqref="F24" xr:uid="{9ED57BFF-A4D0-4433-9BF6-3B254E6D7215}">
      <formula1>0</formula1>
      <formula2>100</formula2>
    </dataValidation>
    <dataValidation type="whole" allowBlank="1" showInputMessage="1" showErrorMessage="1" errorTitle="Valor fuera de rango" error="Ingrese un valor correcto" sqref="F25" xr:uid="{21BEAD1C-0F62-4231-BBEC-6462A2956F79}">
      <formula1>0</formula1>
      <formula2>100</formula2>
    </dataValidation>
    <dataValidation type="whole" allowBlank="1" showInputMessage="1" showErrorMessage="1" errorTitle="Valor fuera de rango" error="Ingrese un valor correcto" sqref="F26" xr:uid="{8B99EBC2-09D2-451D-B2EA-0E1C0DFC1590}">
      <formula1>0</formula1>
      <formula2>100</formula2>
    </dataValidation>
    <dataValidation type="whole" allowBlank="1" showInputMessage="1" showErrorMessage="1" errorTitle="Valor fuera de rango" error="Ingrese un valor correcto" sqref="F27" xr:uid="{BBFD2E78-AE24-4954-8CC8-7768E1C7BD53}">
      <formula1>0</formula1>
      <formula2>100</formula2>
    </dataValidation>
    <dataValidation type="whole" allowBlank="1" showInputMessage="1" showErrorMessage="1" errorTitle="Valor fuera de rango" error="Ingrese un valor correcto" sqref="F28" xr:uid="{C8B75F32-3414-4639-B350-6D26A5D54E01}">
      <formula1>0</formula1>
      <formula2>100</formula2>
    </dataValidation>
    <dataValidation type="whole" allowBlank="1" showInputMessage="1" showErrorMessage="1" errorTitle="Valor fuera de rango" error="Ingrese un valor correcto" sqref="F29" xr:uid="{7BA599A9-F962-4DF3-98CA-7738F58EDA5B}">
      <formula1>0</formula1>
      <formula2>100</formula2>
    </dataValidation>
    <dataValidation type="whole" allowBlank="1" showInputMessage="1" showErrorMessage="1" errorTitle="Valor fuera de rango" error="Ingrese un valor correcto" sqref="F30" xr:uid="{92E9F430-3617-4FE2-9C99-F04D00A1E86E}">
      <formula1>0</formula1>
      <formula2>100</formula2>
    </dataValidation>
    <dataValidation type="whole" allowBlank="1" showInputMessage="1" showErrorMessage="1" errorTitle="Valor fuera de rango" error="Ingrese un valor correcto" sqref="F31" xr:uid="{EFC665FD-FD11-4316-BED7-E14E533D7354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FA31-9D49-4488-8E9F-2832CC4096A5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299</v>
      </c>
      <c r="C1" s="1" t="s">
        <v>300</v>
      </c>
      <c r="D1" s="5" t="s">
        <v>357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301</v>
      </c>
      <c r="B3" s="12">
        <v>1</v>
      </c>
      <c r="C3" s="13" t="s">
        <v>302</v>
      </c>
      <c r="D3" s="14">
        <v>94</v>
      </c>
      <c r="E3" s="14">
        <v>89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303</v>
      </c>
      <c r="B4" s="12">
        <v>2</v>
      </c>
      <c r="C4" s="13" t="s">
        <v>304</v>
      </c>
      <c r="D4" s="14">
        <v>94</v>
      </c>
      <c r="E4" s="14">
        <v>96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305</v>
      </c>
      <c r="B5" s="12">
        <v>3</v>
      </c>
      <c r="C5" s="13" t="s">
        <v>306</v>
      </c>
      <c r="D5" s="14">
        <v>94</v>
      </c>
      <c r="E5" s="14">
        <v>98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307</v>
      </c>
      <c r="B6" s="12">
        <v>4</v>
      </c>
      <c r="C6" s="13" t="s">
        <v>308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309</v>
      </c>
      <c r="B7" s="12">
        <v>5</v>
      </c>
      <c r="C7" s="13" t="s">
        <v>310</v>
      </c>
      <c r="D7" s="14">
        <v>94</v>
      </c>
      <c r="E7" s="14">
        <v>93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311</v>
      </c>
      <c r="B8" s="12">
        <v>6</v>
      </c>
      <c r="C8" s="13" t="s">
        <v>312</v>
      </c>
      <c r="D8" s="14">
        <v>96</v>
      </c>
      <c r="E8" s="14">
        <v>96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313</v>
      </c>
      <c r="B9" s="12">
        <v>7</v>
      </c>
      <c r="C9" s="13" t="s">
        <v>314</v>
      </c>
      <c r="D9" s="14">
        <v>98</v>
      </c>
      <c r="E9" s="14">
        <v>96</v>
      </c>
      <c r="F9" s="15"/>
      <c r="G9" s="14"/>
      <c r="H9" s="14"/>
      <c r="I9" s="14"/>
      <c r="J9" s="14"/>
      <c r="M9" s="11">
        <f>D9+E9+F9+G9+H9</f>
        <v>194</v>
      </c>
      <c r="N9">
        <f>M9*0.17</f>
        <v>32.980000000000004</v>
      </c>
      <c r="O9">
        <f>I9*0.15</f>
        <v>0</v>
      </c>
      <c r="P9">
        <f>ROUND(N9+O9,0)</f>
        <v>33</v>
      </c>
    </row>
    <row r="10" spans="1:16" x14ac:dyDescent="0.25">
      <c r="A10" s="12" t="s">
        <v>315</v>
      </c>
      <c r="B10" s="12">
        <v>8</v>
      </c>
      <c r="C10" s="13" t="s">
        <v>316</v>
      </c>
      <c r="D10" s="14">
        <v>94</v>
      </c>
      <c r="E10" s="14">
        <v>96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317</v>
      </c>
      <c r="B11" s="12">
        <v>9</v>
      </c>
      <c r="C11" s="13" t="s">
        <v>318</v>
      </c>
      <c r="D11" s="14">
        <v>96</v>
      </c>
      <c r="E11" s="14">
        <v>96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319</v>
      </c>
      <c r="B12" s="12">
        <v>10</v>
      </c>
      <c r="C12" s="13" t="s">
        <v>320</v>
      </c>
      <c r="D12" s="14">
        <v>94</v>
      </c>
      <c r="E12" s="14">
        <v>98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321</v>
      </c>
      <c r="B13" s="12">
        <v>11</v>
      </c>
      <c r="C13" s="13" t="s">
        <v>322</v>
      </c>
      <c r="D13" s="14">
        <v>98</v>
      </c>
      <c r="E13" s="14">
        <v>94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323</v>
      </c>
      <c r="B14" s="12">
        <v>12</v>
      </c>
      <c r="C14" s="13" t="s">
        <v>324</v>
      </c>
      <c r="D14" s="14">
        <v>98</v>
      </c>
      <c r="E14" s="14">
        <v>93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325</v>
      </c>
      <c r="B15" s="12">
        <v>13</v>
      </c>
      <c r="C15" s="13" t="s">
        <v>326</v>
      </c>
      <c r="D15" s="14">
        <v>98</v>
      </c>
      <c r="E15" s="14">
        <v>93</v>
      </c>
      <c r="F15" s="15"/>
      <c r="G15" s="14"/>
      <c r="H15" s="14"/>
      <c r="I15" s="14"/>
      <c r="J15" s="14"/>
      <c r="M15" s="11">
        <f>D15+E15+F15+G15+H15</f>
        <v>191</v>
      </c>
      <c r="N15">
        <f>M15*0.17</f>
        <v>32.47</v>
      </c>
      <c r="O15">
        <f>I15*0.15</f>
        <v>0</v>
      </c>
      <c r="P15">
        <f>ROUND(N15+O15,0)</f>
        <v>32</v>
      </c>
    </row>
    <row r="16" spans="1:16" x14ac:dyDescent="0.25">
      <c r="A16" s="12" t="s">
        <v>327</v>
      </c>
      <c r="B16" s="12">
        <v>14</v>
      </c>
      <c r="C16" s="13" t="s">
        <v>328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329</v>
      </c>
      <c r="B17" s="12">
        <v>15</v>
      </c>
      <c r="C17" s="13" t="s">
        <v>330</v>
      </c>
      <c r="D17" s="14">
        <v>98</v>
      </c>
      <c r="E17" s="14">
        <v>96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331</v>
      </c>
      <c r="B18" s="12">
        <v>16</v>
      </c>
      <c r="C18" s="13" t="s">
        <v>332</v>
      </c>
      <c r="D18" s="14">
        <v>92</v>
      </c>
      <c r="E18" s="14">
        <v>93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333</v>
      </c>
      <c r="B19" s="12">
        <v>17</v>
      </c>
      <c r="C19" s="13" t="s">
        <v>334</v>
      </c>
      <c r="D19" s="14">
        <v>98</v>
      </c>
      <c r="E19" s="14">
        <v>93</v>
      </c>
      <c r="F19" s="15"/>
      <c r="G19" s="14"/>
      <c r="H19" s="14"/>
      <c r="I19" s="14"/>
      <c r="J19" s="14"/>
      <c r="M19" s="11">
        <f>D19+E19+F19+G19+H19</f>
        <v>191</v>
      </c>
      <c r="N19">
        <f>M19*0.17</f>
        <v>32.47</v>
      </c>
      <c r="O19">
        <f>I19*0.15</f>
        <v>0</v>
      </c>
      <c r="P19">
        <f>ROUND(N19+O19,0)</f>
        <v>32</v>
      </c>
    </row>
    <row r="20" spans="1:16" x14ac:dyDescent="0.25">
      <c r="A20" s="12" t="s">
        <v>335</v>
      </c>
      <c r="B20" s="12">
        <v>18</v>
      </c>
      <c r="C20" s="13" t="s">
        <v>336</v>
      </c>
      <c r="D20" s="14">
        <v>98</v>
      </c>
      <c r="E20" s="14">
        <v>98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337</v>
      </c>
      <c r="B21" s="12">
        <v>19</v>
      </c>
      <c r="C21" s="13" t="s">
        <v>338</v>
      </c>
      <c r="D21" s="14">
        <v>98</v>
      </c>
      <c r="E21" s="14">
        <v>93</v>
      </c>
      <c r="F21" s="15"/>
      <c r="G21" s="14"/>
      <c r="H21" s="14"/>
      <c r="I21" s="14"/>
      <c r="J21" s="14"/>
      <c r="M21" s="11">
        <f>D21+E21+F21+G21+H21</f>
        <v>191</v>
      </c>
      <c r="N21">
        <f>M21*0.17</f>
        <v>32.47</v>
      </c>
      <c r="O21">
        <f>I21*0.15</f>
        <v>0</v>
      </c>
      <c r="P21">
        <f>ROUND(N21+O21,0)</f>
        <v>32</v>
      </c>
    </row>
    <row r="22" spans="1:16" x14ac:dyDescent="0.25">
      <c r="A22" s="12" t="s">
        <v>339</v>
      </c>
      <c r="B22" s="12">
        <v>20</v>
      </c>
      <c r="C22" s="13" t="s">
        <v>340</v>
      </c>
      <c r="D22" s="14">
        <v>98</v>
      </c>
      <c r="E22" s="14">
        <v>88</v>
      </c>
      <c r="F22" s="15"/>
      <c r="G22" s="14"/>
      <c r="H22" s="14"/>
      <c r="I22" s="14"/>
      <c r="J22" s="14"/>
      <c r="M22" s="11">
        <f>D22+E22+F22+G22+H22</f>
        <v>186</v>
      </c>
      <c r="N22">
        <f>M22*0.17</f>
        <v>31.62</v>
      </c>
      <c r="O22">
        <f>I22*0.15</f>
        <v>0</v>
      </c>
      <c r="P22">
        <f>ROUND(N22+O22,0)</f>
        <v>32</v>
      </c>
    </row>
    <row r="23" spans="1:16" x14ac:dyDescent="0.25">
      <c r="A23" s="12" t="s">
        <v>341</v>
      </c>
      <c r="B23" s="12">
        <v>21</v>
      </c>
      <c r="C23" s="13" t="s">
        <v>342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343</v>
      </c>
      <c r="B24" s="12">
        <v>22</v>
      </c>
      <c r="C24" s="13" t="s">
        <v>344</v>
      </c>
      <c r="D24" s="14">
        <v>98</v>
      </c>
      <c r="E24" s="14">
        <v>90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345</v>
      </c>
      <c r="B25" s="12">
        <v>23</v>
      </c>
      <c r="C25" s="13" t="s">
        <v>346</v>
      </c>
      <c r="D25" s="14">
        <v>94</v>
      </c>
      <c r="E25" s="14">
        <v>96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347</v>
      </c>
      <c r="B26" s="12">
        <v>24</v>
      </c>
      <c r="C26" s="13" t="s">
        <v>348</v>
      </c>
      <c r="D26" s="14">
        <v>90</v>
      </c>
      <c r="E26" s="14">
        <v>91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349</v>
      </c>
      <c r="B27" s="12">
        <v>25</v>
      </c>
      <c r="C27" s="13" t="s">
        <v>350</v>
      </c>
      <c r="D27" s="14">
        <v>94</v>
      </c>
      <c r="E27" s="14">
        <v>93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351</v>
      </c>
      <c r="B28" s="12">
        <v>26</v>
      </c>
      <c r="C28" s="13" t="s">
        <v>352</v>
      </c>
      <c r="D28" s="14">
        <v>98</v>
      </c>
      <c r="E28" s="14">
        <v>93</v>
      </c>
      <c r="F28" s="15"/>
      <c r="G28" s="14"/>
      <c r="H28" s="14"/>
      <c r="I28" s="14"/>
      <c r="J28" s="14"/>
      <c r="M28" s="11">
        <f>D28+E28+F28+G28+H28</f>
        <v>191</v>
      </c>
      <c r="N28">
        <f>M28*0.17</f>
        <v>32.47</v>
      </c>
      <c r="O28">
        <f>I28*0.15</f>
        <v>0</v>
      </c>
      <c r="P28">
        <f>ROUND(N28+O28,0)</f>
        <v>32</v>
      </c>
    </row>
    <row r="29" spans="1:16" x14ac:dyDescent="0.25">
      <c r="A29" s="12" t="s">
        <v>353</v>
      </c>
      <c r="B29" s="12">
        <v>27</v>
      </c>
      <c r="C29" s="13" t="s">
        <v>354</v>
      </c>
      <c r="D29" s="14">
        <v>92</v>
      </c>
      <c r="E29" s="14">
        <v>93</v>
      </c>
      <c r="F29" s="15"/>
      <c r="G29" s="14"/>
      <c r="H29" s="14"/>
      <c r="I29" s="14"/>
      <c r="J29" s="14"/>
      <c r="M29" s="11">
        <f>D29+E29+F29+G29+H29</f>
        <v>185</v>
      </c>
      <c r="N29">
        <f>M29*0.17</f>
        <v>31.450000000000003</v>
      </c>
      <c r="O29">
        <f>I29*0.15</f>
        <v>0</v>
      </c>
      <c r="P29">
        <f>ROUND(N29+O29,0)</f>
        <v>31</v>
      </c>
    </row>
    <row r="30" spans="1:16" x14ac:dyDescent="0.25">
      <c r="A30" s="12" t="s">
        <v>355</v>
      </c>
      <c r="B30" s="12">
        <v>28</v>
      </c>
      <c r="C30" s="13" t="s">
        <v>356</v>
      </c>
      <c r="D30" s="14">
        <v>90</v>
      </c>
      <c r="E30" s="14">
        <v>90</v>
      </c>
      <c r="F30" s="15"/>
      <c r="G30" s="14"/>
      <c r="H30" s="14"/>
      <c r="I30" s="14"/>
      <c r="J30" s="14"/>
      <c r="M30" s="11">
        <f>D30+E30+F30+G30+H30</f>
        <v>180</v>
      </c>
      <c r="N30">
        <f>M30*0.17</f>
        <v>30.6</v>
      </c>
      <c r="O30">
        <f>I30*0.15</f>
        <v>0</v>
      </c>
      <c r="P30">
        <f>ROUND(N30+O30,0)</f>
        <v>31</v>
      </c>
    </row>
  </sheetData>
  <sheetProtection algorithmName="SHA-512" hashValue="tjnq92rhvazABgKvjOCF8Sz8I7uEgKLl2MWi9AkCylN05OnmBs8XcPcal1otJY0SGmAC7YhKG41QpMs3vwyX8A==" saltValue="S8TLzpTsz535GYgUoPV+lQ==" spinCount="100000" sheet="1" objects="1" scenarios="1"/>
  <dataValidations count="28">
    <dataValidation type="whole" allowBlank="1" showInputMessage="1" showErrorMessage="1" errorTitle="Valor fuera de rango" error="Ingrese un valor correcto" sqref="F3" xr:uid="{A95FB315-0C04-4BB2-8C4C-62E8329BDE03}">
      <formula1>0</formula1>
      <formula2>100</formula2>
    </dataValidation>
    <dataValidation type="whole" allowBlank="1" showInputMessage="1" showErrorMessage="1" errorTitle="Valor fuera de rango" error="Ingrese un valor correcto" sqref="F4" xr:uid="{8FBCD46F-7A36-48F3-A41A-9C074BA46CA6}">
      <formula1>0</formula1>
      <formula2>100</formula2>
    </dataValidation>
    <dataValidation type="whole" allowBlank="1" showInputMessage="1" showErrorMessage="1" errorTitle="Valor fuera de rango" error="Ingrese un valor correcto" sqref="F5" xr:uid="{B725DD26-FC55-4F44-A68A-100E347AF3FE}">
      <formula1>0</formula1>
      <formula2>100</formula2>
    </dataValidation>
    <dataValidation type="whole" allowBlank="1" showInputMessage="1" showErrorMessage="1" errorTitle="Valor fuera de rango" error="Ingrese un valor correcto" sqref="F6" xr:uid="{32562420-0E52-432C-B2C4-BF99F0C8AF05}">
      <formula1>0</formula1>
      <formula2>100</formula2>
    </dataValidation>
    <dataValidation type="whole" allowBlank="1" showInputMessage="1" showErrorMessage="1" errorTitle="Valor fuera de rango" error="Ingrese un valor correcto" sqref="F7" xr:uid="{C59FE4B4-61C7-4E6A-8567-19F9EDD8F400}">
      <formula1>0</formula1>
      <formula2>100</formula2>
    </dataValidation>
    <dataValidation type="whole" allowBlank="1" showInputMessage="1" showErrorMessage="1" errorTitle="Valor fuera de rango" error="Ingrese un valor correcto" sqref="F8" xr:uid="{3FB48510-8E78-44AE-AA06-88689A64E9AB}">
      <formula1>0</formula1>
      <formula2>100</formula2>
    </dataValidation>
    <dataValidation type="whole" allowBlank="1" showInputMessage="1" showErrorMessage="1" errorTitle="Valor fuera de rango" error="Ingrese un valor correcto" sqref="F9" xr:uid="{B8CEABB8-8510-4773-A56C-DA881DA3B72B}">
      <formula1>0</formula1>
      <formula2>100</formula2>
    </dataValidation>
    <dataValidation type="whole" allowBlank="1" showInputMessage="1" showErrorMessage="1" errorTitle="Valor fuera de rango" error="Ingrese un valor correcto" sqref="F10" xr:uid="{2FB5CDBB-AC13-44CD-9AAD-5B8CE43BBDCE}">
      <formula1>0</formula1>
      <formula2>100</formula2>
    </dataValidation>
    <dataValidation type="whole" allowBlank="1" showInputMessage="1" showErrorMessage="1" errorTitle="Valor fuera de rango" error="Ingrese un valor correcto" sqref="F11" xr:uid="{688496A0-2701-479A-9075-DFE406F17B27}">
      <formula1>0</formula1>
      <formula2>100</formula2>
    </dataValidation>
    <dataValidation type="whole" allowBlank="1" showInputMessage="1" showErrorMessage="1" errorTitle="Valor fuera de rango" error="Ingrese un valor correcto" sqref="F12" xr:uid="{77961003-CF26-43D7-AD77-68518082D9F4}">
      <formula1>0</formula1>
      <formula2>100</formula2>
    </dataValidation>
    <dataValidation type="whole" allowBlank="1" showInputMessage="1" showErrorMessage="1" errorTitle="Valor fuera de rango" error="Ingrese un valor correcto" sqref="F13" xr:uid="{7D99D045-719B-4CED-B492-0390527BE611}">
      <formula1>0</formula1>
      <formula2>100</formula2>
    </dataValidation>
    <dataValidation type="whole" allowBlank="1" showInputMessage="1" showErrorMessage="1" errorTitle="Valor fuera de rango" error="Ingrese un valor correcto" sqref="F14" xr:uid="{DA6589A8-3381-4A97-BCDC-26B7E73B4C96}">
      <formula1>0</formula1>
      <formula2>100</formula2>
    </dataValidation>
    <dataValidation type="whole" allowBlank="1" showInputMessage="1" showErrorMessage="1" errorTitle="Valor fuera de rango" error="Ingrese un valor correcto" sqref="F15" xr:uid="{6E820EC0-A0A8-4661-9527-3FF955C48F5D}">
      <formula1>0</formula1>
      <formula2>100</formula2>
    </dataValidation>
    <dataValidation type="whole" allowBlank="1" showInputMessage="1" showErrorMessage="1" errorTitle="Valor fuera de rango" error="Ingrese un valor correcto" sqref="F16" xr:uid="{06A5A96D-6930-4E68-9B56-17194FE93F0E}">
      <formula1>0</formula1>
      <formula2>100</formula2>
    </dataValidation>
    <dataValidation type="whole" allowBlank="1" showInputMessage="1" showErrorMessage="1" errorTitle="Valor fuera de rango" error="Ingrese un valor correcto" sqref="F17" xr:uid="{2EC708FC-52B6-4051-A300-6C39ED3A8C4C}">
      <formula1>0</formula1>
      <formula2>100</formula2>
    </dataValidation>
    <dataValidation type="whole" allowBlank="1" showInputMessage="1" showErrorMessage="1" errorTitle="Valor fuera de rango" error="Ingrese un valor correcto" sqref="F18" xr:uid="{B45422FA-EC7F-4315-AD6D-182C92C05B18}">
      <formula1>0</formula1>
      <formula2>100</formula2>
    </dataValidation>
    <dataValidation type="whole" allowBlank="1" showInputMessage="1" showErrorMessage="1" errorTitle="Valor fuera de rango" error="Ingrese un valor correcto" sqref="F19" xr:uid="{E15BBB93-9E78-4E75-AD44-0F70E36A8396}">
      <formula1>0</formula1>
      <formula2>100</formula2>
    </dataValidation>
    <dataValidation type="whole" allowBlank="1" showInputMessage="1" showErrorMessage="1" errorTitle="Valor fuera de rango" error="Ingrese un valor correcto" sqref="F20" xr:uid="{19066A8C-1B0C-480A-B6C8-70B42CC22C25}">
      <formula1>0</formula1>
      <formula2>100</formula2>
    </dataValidation>
    <dataValidation type="whole" allowBlank="1" showInputMessage="1" showErrorMessage="1" errorTitle="Valor fuera de rango" error="Ingrese un valor correcto" sqref="F21" xr:uid="{EBD5B8BB-C06B-4D76-926C-DAD16C7002C7}">
      <formula1>0</formula1>
      <formula2>100</formula2>
    </dataValidation>
    <dataValidation type="whole" allowBlank="1" showInputMessage="1" showErrorMessage="1" errorTitle="Valor fuera de rango" error="Ingrese un valor correcto" sqref="F22" xr:uid="{C24E942B-029A-4940-AC0B-0071656D99E2}">
      <formula1>0</formula1>
      <formula2>100</formula2>
    </dataValidation>
    <dataValidation type="whole" allowBlank="1" showInputMessage="1" showErrorMessage="1" errorTitle="Valor fuera de rango" error="Ingrese un valor correcto" sqref="F23" xr:uid="{A53CC1AC-2826-4DDB-86CC-D402D5ECED29}">
      <formula1>0</formula1>
      <formula2>100</formula2>
    </dataValidation>
    <dataValidation type="whole" allowBlank="1" showInputMessage="1" showErrorMessage="1" errorTitle="Valor fuera de rango" error="Ingrese un valor correcto" sqref="F24" xr:uid="{9B3F8FC1-67B5-456B-86CC-3FB43DA618C2}">
      <formula1>0</formula1>
      <formula2>100</formula2>
    </dataValidation>
    <dataValidation type="whole" allowBlank="1" showInputMessage="1" showErrorMessage="1" errorTitle="Valor fuera de rango" error="Ingrese un valor correcto" sqref="F25" xr:uid="{83BFFF0F-839F-4BDA-9BB9-58F49A112D8E}">
      <formula1>0</formula1>
      <formula2>100</formula2>
    </dataValidation>
    <dataValidation type="whole" allowBlank="1" showInputMessage="1" showErrorMessage="1" errorTitle="Valor fuera de rango" error="Ingrese un valor correcto" sqref="F26" xr:uid="{DF16E0FA-AF4A-462B-B89D-63A7AB3A70E5}">
      <formula1>0</formula1>
      <formula2>100</formula2>
    </dataValidation>
    <dataValidation type="whole" allowBlank="1" showInputMessage="1" showErrorMessage="1" errorTitle="Valor fuera de rango" error="Ingrese un valor correcto" sqref="F27" xr:uid="{4428657E-ACD4-4167-99CF-F3849989E6B6}">
      <formula1>0</formula1>
      <formula2>100</formula2>
    </dataValidation>
    <dataValidation type="whole" allowBlank="1" showInputMessage="1" showErrorMessage="1" errorTitle="Valor fuera de rango" error="Ingrese un valor correcto" sqref="F28" xr:uid="{0D920795-FB02-483E-B0C9-6404AF32663D}">
      <formula1>0</formula1>
      <formula2>100</formula2>
    </dataValidation>
    <dataValidation type="whole" allowBlank="1" showInputMessage="1" showErrorMessage="1" errorTitle="Valor fuera de rango" error="Ingrese un valor correcto" sqref="F29" xr:uid="{580F420E-F6E1-4C6F-9E8E-A4CA4ADCE165}">
      <formula1>0</formula1>
      <formula2>100</formula2>
    </dataValidation>
    <dataValidation type="whole" allowBlank="1" showInputMessage="1" showErrorMessage="1" errorTitle="Valor fuera de rango" error="Ingrese un valor correcto" sqref="F30" xr:uid="{1138DC32-9148-4559-A853-5FDC5AD3E1CA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8307-FF88-445F-920B-148A1570193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358</v>
      </c>
      <c r="C1" s="1" t="s">
        <v>359</v>
      </c>
      <c r="D1" s="5" t="s">
        <v>414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360</v>
      </c>
      <c r="B3" s="12">
        <v>1</v>
      </c>
      <c r="C3" s="13" t="s">
        <v>361</v>
      </c>
      <c r="D3" s="14">
        <v>98</v>
      </c>
      <c r="E3" s="14">
        <v>96</v>
      </c>
      <c r="F3" s="15"/>
      <c r="G3" s="14"/>
      <c r="H3" s="14"/>
      <c r="I3" s="14"/>
      <c r="J3" s="14"/>
      <c r="M3" s="11">
        <f>D3+E3+F3+G3+H3</f>
        <v>194</v>
      </c>
      <c r="N3">
        <f>M3*0.17</f>
        <v>32.980000000000004</v>
      </c>
      <c r="O3">
        <f>I3*0.15</f>
        <v>0</v>
      </c>
      <c r="P3">
        <f>ROUND(N3+O3,0)</f>
        <v>33</v>
      </c>
    </row>
    <row r="4" spans="1:16" x14ac:dyDescent="0.25">
      <c r="A4" s="12" t="s">
        <v>362</v>
      </c>
      <c r="B4" s="12">
        <v>2</v>
      </c>
      <c r="C4" s="13" t="s">
        <v>363</v>
      </c>
      <c r="D4" s="14">
        <v>92</v>
      </c>
      <c r="E4" s="14">
        <v>90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364</v>
      </c>
      <c r="B5" s="12">
        <v>3</v>
      </c>
      <c r="C5" s="13" t="s">
        <v>365</v>
      </c>
      <c r="D5" s="14">
        <v>98</v>
      </c>
      <c r="E5" s="14">
        <v>93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366</v>
      </c>
      <c r="B6" s="12">
        <v>4</v>
      </c>
      <c r="C6" s="13" t="s">
        <v>367</v>
      </c>
      <c r="D6" s="14">
        <v>98</v>
      </c>
      <c r="E6" s="14">
        <v>98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368</v>
      </c>
      <c r="B7" s="12">
        <v>5</v>
      </c>
      <c r="C7" s="13" t="s">
        <v>369</v>
      </c>
      <c r="D7" s="14">
        <v>92</v>
      </c>
      <c r="E7" s="14">
        <v>96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370</v>
      </c>
      <c r="B8" s="12">
        <v>6</v>
      </c>
      <c r="C8" s="13" t="s">
        <v>371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372</v>
      </c>
      <c r="B9" s="12">
        <v>7</v>
      </c>
      <c r="C9" s="13" t="s">
        <v>373</v>
      </c>
      <c r="D9" s="14">
        <v>98</v>
      </c>
      <c r="E9" s="14">
        <v>98</v>
      </c>
      <c r="F9" s="15"/>
      <c r="G9" s="14"/>
      <c r="H9" s="14"/>
      <c r="I9" s="14"/>
      <c r="J9" s="14"/>
      <c r="M9" s="11">
        <f>D9+E9+F9+G9+H9</f>
        <v>196</v>
      </c>
      <c r="N9">
        <f>M9*0.17</f>
        <v>33.32</v>
      </c>
      <c r="O9">
        <f>I9*0.15</f>
        <v>0</v>
      </c>
      <c r="P9">
        <f>ROUND(N9+O9,0)</f>
        <v>33</v>
      </c>
    </row>
    <row r="10" spans="1:16" x14ac:dyDescent="0.25">
      <c r="A10" s="12" t="s">
        <v>374</v>
      </c>
      <c r="B10" s="12">
        <v>8</v>
      </c>
      <c r="C10" s="13" t="s">
        <v>375</v>
      </c>
      <c r="D10" s="14">
        <v>92</v>
      </c>
      <c r="E10" s="14">
        <v>94</v>
      </c>
      <c r="F10" s="15"/>
      <c r="G10" s="14"/>
      <c r="H10" s="14"/>
      <c r="I10" s="14"/>
      <c r="J10" s="14"/>
      <c r="M10" s="11">
        <f>D10+E10+F10+G10+H10</f>
        <v>186</v>
      </c>
      <c r="N10">
        <f>M10*0.17</f>
        <v>31.62</v>
      </c>
      <c r="O10">
        <f>I10*0.15</f>
        <v>0</v>
      </c>
      <c r="P10">
        <f>ROUND(N10+O10,0)</f>
        <v>32</v>
      </c>
    </row>
    <row r="11" spans="1:16" x14ac:dyDescent="0.25">
      <c r="A11" s="12" t="s">
        <v>376</v>
      </c>
      <c r="B11" s="12">
        <v>9</v>
      </c>
      <c r="C11" s="13" t="s">
        <v>377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378</v>
      </c>
      <c r="B12" s="12">
        <v>10</v>
      </c>
      <c r="C12" s="13" t="s">
        <v>379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380</v>
      </c>
      <c r="B13" s="12">
        <v>11</v>
      </c>
      <c r="C13" s="13" t="s">
        <v>381</v>
      </c>
      <c r="D13" s="14">
        <v>98</v>
      </c>
      <c r="E13" s="14">
        <v>96</v>
      </c>
      <c r="F13" s="15"/>
      <c r="G13" s="14"/>
      <c r="H13" s="14"/>
      <c r="I13" s="14"/>
      <c r="J13" s="14"/>
      <c r="M13" s="11">
        <f>D13+E13+F13+G13+H13</f>
        <v>194</v>
      </c>
      <c r="N13">
        <f>M13*0.17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2" t="s">
        <v>382</v>
      </c>
      <c r="B14" s="12">
        <v>12</v>
      </c>
      <c r="C14" s="13" t="s">
        <v>383</v>
      </c>
      <c r="D14" s="14">
        <v>98</v>
      </c>
      <c r="E14" s="14">
        <v>94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384</v>
      </c>
      <c r="B15" s="12">
        <v>13</v>
      </c>
      <c r="C15" s="13" t="s">
        <v>385</v>
      </c>
      <c r="D15" s="14">
        <v>98</v>
      </c>
      <c r="E15" s="14">
        <v>96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386</v>
      </c>
      <c r="B16" s="12">
        <v>14</v>
      </c>
      <c r="C16" s="13" t="s">
        <v>387</v>
      </c>
      <c r="D16" s="14">
        <v>98</v>
      </c>
      <c r="E16" s="14">
        <v>93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388</v>
      </c>
      <c r="B17" s="12">
        <v>15</v>
      </c>
      <c r="C17" s="13" t="s">
        <v>389</v>
      </c>
      <c r="D17" s="14">
        <v>86</v>
      </c>
      <c r="E17" s="14">
        <v>94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390</v>
      </c>
      <c r="B18" s="12">
        <v>16</v>
      </c>
      <c r="C18" s="13" t="s">
        <v>391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392</v>
      </c>
      <c r="B19" s="12">
        <v>17</v>
      </c>
      <c r="C19" s="13" t="s">
        <v>393</v>
      </c>
      <c r="D19" s="14">
        <v>98</v>
      </c>
      <c r="E19" s="14">
        <v>94</v>
      </c>
      <c r="F19" s="15"/>
      <c r="G19" s="14"/>
      <c r="H19" s="14"/>
      <c r="I19" s="14"/>
      <c r="J19" s="14"/>
      <c r="M19" s="11">
        <f>D19+E19+F19+G19+H19</f>
        <v>192</v>
      </c>
      <c r="N19">
        <f>M19*0.17</f>
        <v>32.64</v>
      </c>
      <c r="O19">
        <f>I19*0.15</f>
        <v>0</v>
      </c>
      <c r="P19">
        <f>ROUND(N19+O19,0)</f>
        <v>33</v>
      </c>
    </row>
    <row r="20" spans="1:16" x14ac:dyDescent="0.25">
      <c r="A20" s="12" t="s">
        <v>394</v>
      </c>
      <c r="B20" s="12">
        <v>18</v>
      </c>
      <c r="C20" s="13" t="s">
        <v>395</v>
      </c>
      <c r="D20" s="14">
        <v>98</v>
      </c>
      <c r="E20" s="14">
        <v>96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396</v>
      </c>
      <c r="B21" s="12">
        <v>19</v>
      </c>
      <c r="C21" s="13" t="s">
        <v>397</v>
      </c>
      <c r="D21" s="14">
        <v>98</v>
      </c>
      <c r="E21" s="14">
        <v>96</v>
      </c>
      <c r="F21" s="15"/>
      <c r="G21" s="14"/>
      <c r="H21" s="14"/>
      <c r="I21" s="14"/>
      <c r="J21" s="14"/>
      <c r="M21" s="11">
        <f>D21+E21+F21+G21+H21</f>
        <v>194</v>
      </c>
      <c r="N21">
        <f>M21*0.17</f>
        <v>32.980000000000004</v>
      </c>
      <c r="O21">
        <f>I21*0.15</f>
        <v>0</v>
      </c>
      <c r="P21">
        <f>ROUND(N21+O21,0)</f>
        <v>33</v>
      </c>
    </row>
    <row r="22" spans="1:16" x14ac:dyDescent="0.25">
      <c r="A22" s="12" t="s">
        <v>398</v>
      </c>
      <c r="B22" s="12">
        <v>20</v>
      </c>
      <c r="C22" s="13" t="s">
        <v>399</v>
      </c>
      <c r="D22" s="14">
        <v>98</v>
      </c>
      <c r="E22" s="14">
        <v>93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400</v>
      </c>
      <c r="B23" s="12">
        <v>21</v>
      </c>
      <c r="C23" s="13" t="s">
        <v>401</v>
      </c>
      <c r="D23" s="14">
        <v>98</v>
      </c>
      <c r="E23" s="14">
        <v>94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402</v>
      </c>
      <c r="B24" s="12">
        <v>22</v>
      </c>
      <c r="C24" s="13" t="s">
        <v>403</v>
      </c>
      <c r="D24" s="14">
        <v>98</v>
      </c>
      <c r="E24" s="14">
        <v>98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404</v>
      </c>
      <c r="B25" s="12">
        <v>23</v>
      </c>
      <c r="C25" s="13" t="s">
        <v>405</v>
      </c>
      <c r="D25" s="14">
        <v>98</v>
      </c>
      <c r="E25" s="14">
        <v>96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406</v>
      </c>
      <c r="B26" s="12">
        <v>24</v>
      </c>
      <c r="C26" s="13" t="s">
        <v>407</v>
      </c>
      <c r="D26" s="14">
        <v>98</v>
      </c>
      <c r="E26" s="14">
        <v>92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408</v>
      </c>
      <c r="B27" s="12">
        <v>25</v>
      </c>
      <c r="C27" s="13" t="s">
        <v>409</v>
      </c>
      <c r="D27" s="14">
        <v>98</v>
      </c>
      <c r="E27" s="14">
        <v>94</v>
      </c>
      <c r="F27" s="15"/>
      <c r="G27" s="14"/>
      <c r="H27" s="14"/>
      <c r="I27" s="14"/>
      <c r="J27" s="14"/>
      <c r="M27" s="11">
        <f>D27+E27+F27+G27+H27</f>
        <v>192</v>
      </c>
      <c r="N27">
        <f>M27*0.17</f>
        <v>32.64</v>
      </c>
      <c r="O27">
        <f>I27*0.15</f>
        <v>0</v>
      </c>
      <c r="P27">
        <f>ROUND(N27+O27,0)</f>
        <v>33</v>
      </c>
    </row>
    <row r="28" spans="1:16" x14ac:dyDescent="0.25">
      <c r="A28" s="12" t="s">
        <v>410</v>
      </c>
      <c r="B28" s="12">
        <v>26</v>
      </c>
      <c r="C28" s="13" t="s">
        <v>411</v>
      </c>
      <c r="D28" s="14">
        <v>98</v>
      </c>
      <c r="E28" s="14">
        <v>98</v>
      </c>
      <c r="F28" s="15"/>
      <c r="G28" s="14"/>
      <c r="H28" s="14"/>
      <c r="I28" s="14"/>
      <c r="J28" s="14"/>
      <c r="M28" s="11">
        <f>D28+E28+F28+G28+H28</f>
        <v>196</v>
      </c>
      <c r="N28">
        <f>M28*0.17</f>
        <v>33.32</v>
      </c>
      <c r="O28">
        <f>I28*0.15</f>
        <v>0</v>
      </c>
      <c r="P28">
        <f>ROUND(N28+O28,0)</f>
        <v>33</v>
      </c>
    </row>
    <row r="29" spans="1:16" x14ac:dyDescent="0.25">
      <c r="A29" s="12" t="s">
        <v>412</v>
      </c>
      <c r="B29" s="12">
        <v>27</v>
      </c>
      <c r="C29" s="13" t="s">
        <v>413</v>
      </c>
      <c r="D29" s="14">
        <v>98</v>
      </c>
      <c r="E29" s="14">
        <v>96</v>
      </c>
      <c r="F29" s="15"/>
      <c r="G29" s="14"/>
      <c r="H29" s="14"/>
      <c r="I29" s="14"/>
      <c r="J29" s="14"/>
      <c r="M29" s="11">
        <f>D29+E29+F29+G29+H29</f>
        <v>194</v>
      </c>
      <c r="N29">
        <f>M29*0.17</f>
        <v>32.980000000000004</v>
      </c>
      <c r="O29">
        <f>I29*0.15</f>
        <v>0</v>
      </c>
      <c r="P29">
        <f>ROUND(N29+O29,0)</f>
        <v>33</v>
      </c>
    </row>
  </sheetData>
  <sheetProtection algorithmName="SHA-512" hashValue="vggCY7aNXjy/FFxU680zBKqvfNMycRBdYXVzNrfLKi/dGpCq3PfGK1nUYt4ZzAzZIyHsLoiWjhIK3K+PTwgdMQ==" saltValue="fEk+fQ0LBV6xGCIfKmoJgw==" spinCount="100000" sheet="1" objects="1" scenarios="1"/>
  <dataValidations count="27">
    <dataValidation type="whole" allowBlank="1" showInputMessage="1" showErrorMessage="1" errorTitle="Valor fuera de rango" error="Ingrese un valor correcto" sqref="F3" xr:uid="{7EAC5BDE-9129-41EF-80C0-008B717866C6}">
      <formula1>0</formula1>
      <formula2>100</formula2>
    </dataValidation>
    <dataValidation type="whole" allowBlank="1" showInputMessage="1" showErrorMessage="1" errorTitle="Valor fuera de rango" error="Ingrese un valor correcto" sqref="F4" xr:uid="{43E09141-785E-4E81-B878-F87A2E6A3782}">
      <formula1>0</formula1>
      <formula2>100</formula2>
    </dataValidation>
    <dataValidation type="whole" allowBlank="1" showInputMessage="1" showErrorMessage="1" errorTitle="Valor fuera de rango" error="Ingrese un valor correcto" sqref="F5" xr:uid="{6A5D014C-32AC-4F98-B3D1-F3AEE2041EA1}">
      <formula1>0</formula1>
      <formula2>100</formula2>
    </dataValidation>
    <dataValidation type="whole" allowBlank="1" showInputMessage="1" showErrorMessage="1" errorTitle="Valor fuera de rango" error="Ingrese un valor correcto" sqref="F6" xr:uid="{1796B094-0AFB-4F49-9C08-5E5661E09A8D}">
      <formula1>0</formula1>
      <formula2>100</formula2>
    </dataValidation>
    <dataValidation type="whole" allowBlank="1" showInputMessage="1" showErrorMessage="1" errorTitle="Valor fuera de rango" error="Ingrese un valor correcto" sqref="F7" xr:uid="{D6153F57-5AF5-4337-B241-D1974260A2DC}">
      <formula1>0</formula1>
      <formula2>100</formula2>
    </dataValidation>
    <dataValidation type="whole" allowBlank="1" showInputMessage="1" showErrorMessage="1" errorTitle="Valor fuera de rango" error="Ingrese un valor correcto" sqref="F8" xr:uid="{E17CB7B4-F52F-4407-A5C0-7242C399979F}">
      <formula1>0</formula1>
      <formula2>100</formula2>
    </dataValidation>
    <dataValidation type="whole" allowBlank="1" showInputMessage="1" showErrorMessage="1" errorTitle="Valor fuera de rango" error="Ingrese un valor correcto" sqref="F9" xr:uid="{1294B808-03E9-4914-B768-194EB371C1EA}">
      <formula1>0</formula1>
      <formula2>100</formula2>
    </dataValidation>
    <dataValidation type="whole" allowBlank="1" showInputMessage="1" showErrorMessage="1" errorTitle="Valor fuera de rango" error="Ingrese un valor correcto" sqref="F10" xr:uid="{B03E8AF3-F8B2-4A75-A44F-655704B53CAA}">
      <formula1>0</formula1>
      <formula2>100</formula2>
    </dataValidation>
    <dataValidation type="whole" allowBlank="1" showInputMessage="1" showErrorMessage="1" errorTitle="Valor fuera de rango" error="Ingrese un valor correcto" sqref="F11" xr:uid="{DD75C82E-AB8F-4452-84FD-413291F6AF39}">
      <formula1>0</formula1>
      <formula2>100</formula2>
    </dataValidation>
    <dataValidation type="whole" allowBlank="1" showInputMessage="1" showErrorMessage="1" errorTitle="Valor fuera de rango" error="Ingrese un valor correcto" sqref="F12" xr:uid="{6E0D6C00-415D-4598-8FE0-70E279358817}">
      <formula1>0</formula1>
      <formula2>100</formula2>
    </dataValidation>
    <dataValidation type="whole" allowBlank="1" showInputMessage="1" showErrorMessage="1" errorTitle="Valor fuera de rango" error="Ingrese un valor correcto" sqref="F13" xr:uid="{55D06326-F3ED-4B30-B670-14585AEAD63B}">
      <formula1>0</formula1>
      <formula2>100</formula2>
    </dataValidation>
    <dataValidation type="whole" allowBlank="1" showInputMessage="1" showErrorMessage="1" errorTitle="Valor fuera de rango" error="Ingrese un valor correcto" sqref="F14" xr:uid="{4A7840F0-F5C8-46B5-8089-6ABDD7B658B2}">
      <formula1>0</formula1>
      <formula2>100</formula2>
    </dataValidation>
    <dataValidation type="whole" allowBlank="1" showInputMessage="1" showErrorMessage="1" errorTitle="Valor fuera de rango" error="Ingrese un valor correcto" sqref="F15" xr:uid="{C9DE1279-378D-4C08-8883-DE5CF19B302C}">
      <formula1>0</formula1>
      <formula2>100</formula2>
    </dataValidation>
    <dataValidation type="whole" allowBlank="1" showInputMessage="1" showErrorMessage="1" errorTitle="Valor fuera de rango" error="Ingrese un valor correcto" sqref="F16" xr:uid="{D0B2A564-D494-4DDB-AED5-D5B3B8EAE4E5}">
      <formula1>0</formula1>
      <formula2>100</formula2>
    </dataValidation>
    <dataValidation type="whole" allowBlank="1" showInputMessage="1" showErrorMessage="1" errorTitle="Valor fuera de rango" error="Ingrese un valor correcto" sqref="F17" xr:uid="{B1BDC516-2FC4-4904-96D0-8F982040C429}">
      <formula1>0</formula1>
      <formula2>100</formula2>
    </dataValidation>
    <dataValidation type="whole" allowBlank="1" showInputMessage="1" showErrorMessage="1" errorTitle="Valor fuera de rango" error="Ingrese un valor correcto" sqref="F18" xr:uid="{C941E072-E541-468A-82B1-D292CB8A0E03}">
      <formula1>0</formula1>
      <formula2>100</formula2>
    </dataValidation>
    <dataValidation type="whole" allowBlank="1" showInputMessage="1" showErrorMessage="1" errorTitle="Valor fuera de rango" error="Ingrese un valor correcto" sqref="F19" xr:uid="{D70D4CC0-4BB1-4DEA-B574-ABE9F9B42AD4}">
      <formula1>0</formula1>
      <formula2>100</formula2>
    </dataValidation>
    <dataValidation type="whole" allowBlank="1" showInputMessage="1" showErrorMessage="1" errorTitle="Valor fuera de rango" error="Ingrese un valor correcto" sqref="F20" xr:uid="{FB61F1E3-97A9-4E28-BBE2-17758C9F100E}">
      <formula1>0</formula1>
      <formula2>100</formula2>
    </dataValidation>
    <dataValidation type="whole" allowBlank="1" showInputMessage="1" showErrorMessage="1" errorTitle="Valor fuera de rango" error="Ingrese un valor correcto" sqref="F21" xr:uid="{2B88F396-4C3C-4DC8-9ADA-7133127AA1D2}">
      <formula1>0</formula1>
      <formula2>100</formula2>
    </dataValidation>
    <dataValidation type="whole" allowBlank="1" showInputMessage="1" showErrorMessage="1" errorTitle="Valor fuera de rango" error="Ingrese un valor correcto" sqref="F22" xr:uid="{F0C9BAA8-69EB-4E7C-A941-C26A793874D9}">
      <formula1>0</formula1>
      <formula2>100</formula2>
    </dataValidation>
    <dataValidation type="whole" allowBlank="1" showInputMessage="1" showErrorMessage="1" errorTitle="Valor fuera de rango" error="Ingrese un valor correcto" sqref="F23" xr:uid="{76AFB9B8-8FDA-4925-AA95-617FC4F0480E}">
      <formula1>0</formula1>
      <formula2>100</formula2>
    </dataValidation>
    <dataValidation type="whole" allowBlank="1" showInputMessage="1" showErrorMessage="1" errorTitle="Valor fuera de rango" error="Ingrese un valor correcto" sqref="F24" xr:uid="{18CB7FD3-F1BA-47F1-BC18-984E273454CD}">
      <formula1>0</formula1>
      <formula2>100</formula2>
    </dataValidation>
    <dataValidation type="whole" allowBlank="1" showInputMessage="1" showErrorMessage="1" errorTitle="Valor fuera de rango" error="Ingrese un valor correcto" sqref="F25" xr:uid="{B268167F-A53B-44CF-8352-FDA8F205BBB7}">
      <formula1>0</formula1>
      <formula2>100</formula2>
    </dataValidation>
    <dataValidation type="whole" allowBlank="1" showInputMessage="1" showErrorMessage="1" errorTitle="Valor fuera de rango" error="Ingrese un valor correcto" sqref="F26" xr:uid="{AB853608-6DDC-4362-9762-7AFB1B93391F}">
      <formula1>0</formula1>
      <formula2>100</formula2>
    </dataValidation>
    <dataValidation type="whole" allowBlank="1" showInputMessage="1" showErrorMessage="1" errorTitle="Valor fuera de rango" error="Ingrese un valor correcto" sqref="F27" xr:uid="{B60F72B5-B370-4E9C-BFAB-29372F9668E6}">
      <formula1>0</formula1>
      <formula2>100</formula2>
    </dataValidation>
    <dataValidation type="whole" allowBlank="1" showInputMessage="1" showErrorMessage="1" errorTitle="Valor fuera de rango" error="Ingrese un valor correcto" sqref="F28" xr:uid="{F402CF94-3AD0-4866-BDC7-730A4D1820CD}">
      <formula1>0</formula1>
      <formula2>100</formula2>
    </dataValidation>
    <dataValidation type="whole" allowBlank="1" showInputMessage="1" showErrorMessage="1" errorTitle="Valor fuera de rango" error="Ingrese un valor correcto" sqref="F29" xr:uid="{E28EF8DF-40F7-485B-99EB-5DE283BED86C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9F65-187C-4FCC-9B7D-88D29D19526D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415</v>
      </c>
      <c r="C1" s="1" t="s">
        <v>416</v>
      </c>
      <c r="D1" s="5" t="s">
        <v>467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417</v>
      </c>
      <c r="B3" s="12">
        <v>1</v>
      </c>
      <c r="C3" s="13" t="s">
        <v>418</v>
      </c>
      <c r="D3" s="14">
        <v>88</v>
      </c>
      <c r="E3" s="14">
        <v>92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419</v>
      </c>
      <c r="B4" s="12">
        <v>2</v>
      </c>
      <c r="C4" s="13" t="s">
        <v>420</v>
      </c>
      <c r="D4" s="14">
        <v>92</v>
      </c>
      <c r="E4" s="14">
        <v>99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421</v>
      </c>
      <c r="B5" s="12">
        <v>3</v>
      </c>
      <c r="C5" s="13" t="s">
        <v>422</v>
      </c>
      <c r="D5" s="14">
        <v>98</v>
      </c>
      <c r="E5" s="14">
        <v>94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423</v>
      </c>
      <c r="B6" s="12">
        <v>4</v>
      </c>
      <c r="C6" s="13" t="s">
        <v>424</v>
      </c>
      <c r="D6" s="14">
        <v>98</v>
      </c>
      <c r="E6" s="14">
        <v>96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425</v>
      </c>
      <c r="B7" s="12">
        <v>5</v>
      </c>
      <c r="C7" s="13" t="s">
        <v>426</v>
      </c>
      <c r="D7" s="14">
        <v>98</v>
      </c>
      <c r="E7" s="14">
        <v>98</v>
      </c>
      <c r="F7" s="15"/>
      <c r="G7" s="14"/>
      <c r="H7" s="14"/>
      <c r="I7" s="14"/>
      <c r="J7" s="14"/>
      <c r="M7" s="11">
        <f>D7+E7+F7+G7+H7</f>
        <v>196</v>
      </c>
      <c r="N7">
        <f>M7*0.17</f>
        <v>33.32</v>
      </c>
      <c r="O7">
        <f>I7*0.15</f>
        <v>0</v>
      </c>
      <c r="P7">
        <f>ROUND(N7+O7,0)</f>
        <v>33</v>
      </c>
    </row>
    <row r="8" spans="1:16" x14ac:dyDescent="0.25">
      <c r="A8" s="12" t="s">
        <v>427</v>
      </c>
      <c r="B8" s="12">
        <v>6</v>
      </c>
      <c r="C8" s="13" t="s">
        <v>428</v>
      </c>
      <c r="D8" s="14">
        <v>95</v>
      </c>
      <c r="E8" s="14">
        <v>92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429</v>
      </c>
      <c r="B9" s="12">
        <v>7</v>
      </c>
      <c r="C9" s="13" t="s">
        <v>430</v>
      </c>
      <c r="D9" s="14">
        <v>98</v>
      </c>
      <c r="E9" s="14">
        <v>98</v>
      </c>
      <c r="F9" s="15"/>
      <c r="G9" s="14"/>
      <c r="H9" s="14"/>
      <c r="I9" s="14"/>
      <c r="J9" s="14"/>
      <c r="M9" s="11">
        <f>D9+E9+F9+G9+H9</f>
        <v>196</v>
      </c>
      <c r="N9">
        <f>M9*0.17</f>
        <v>33.32</v>
      </c>
      <c r="O9">
        <f>I9*0.15</f>
        <v>0</v>
      </c>
      <c r="P9">
        <f>ROUND(N9+O9,0)</f>
        <v>33</v>
      </c>
    </row>
    <row r="10" spans="1:16" x14ac:dyDescent="0.25">
      <c r="A10" s="12" t="s">
        <v>431</v>
      </c>
      <c r="B10" s="12">
        <v>8</v>
      </c>
      <c r="C10" s="13" t="s">
        <v>432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433</v>
      </c>
      <c r="B11" s="12">
        <v>9</v>
      </c>
      <c r="C11" s="13" t="s">
        <v>434</v>
      </c>
      <c r="D11" s="14">
        <v>92</v>
      </c>
      <c r="E11" s="14">
        <v>90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435</v>
      </c>
      <c r="B12" s="12">
        <v>10</v>
      </c>
      <c r="C12" s="13" t="s">
        <v>436</v>
      </c>
      <c r="D12" s="14">
        <v>83</v>
      </c>
      <c r="E12" s="14">
        <v>96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437</v>
      </c>
      <c r="B13" s="12">
        <v>11</v>
      </c>
      <c r="C13" s="13" t="s">
        <v>438</v>
      </c>
      <c r="D13" s="14">
        <v>92</v>
      </c>
      <c r="E13" s="14">
        <v>98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439</v>
      </c>
      <c r="B14" s="12">
        <v>12</v>
      </c>
      <c r="C14" s="13" t="s">
        <v>440</v>
      </c>
      <c r="D14" s="14">
        <v>92</v>
      </c>
      <c r="E14" s="14">
        <v>98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441</v>
      </c>
      <c r="B15" s="12">
        <v>13</v>
      </c>
      <c r="C15" s="13" t="s">
        <v>442</v>
      </c>
      <c r="D15" s="14">
        <v>94</v>
      </c>
      <c r="E15" s="14">
        <v>98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443</v>
      </c>
      <c r="B16" s="12">
        <v>14</v>
      </c>
      <c r="C16" s="13" t="s">
        <v>444</v>
      </c>
      <c r="D16" s="14">
        <v>88</v>
      </c>
      <c r="E16" s="14">
        <v>94</v>
      </c>
      <c r="F16" s="15"/>
      <c r="G16" s="14"/>
      <c r="H16" s="14"/>
      <c r="I16" s="14"/>
      <c r="J16" s="14"/>
      <c r="M16" s="11">
        <f>D16+E16+F16+G16+H16</f>
        <v>182</v>
      </c>
      <c r="N16">
        <f>M16*0.17</f>
        <v>30.94</v>
      </c>
      <c r="O16">
        <f>I16*0.15</f>
        <v>0</v>
      </c>
      <c r="P16">
        <f>ROUND(N16+O16,0)</f>
        <v>31</v>
      </c>
    </row>
    <row r="17" spans="1:16" x14ac:dyDescent="0.25">
      <c r="A17" s="12" t="s">
        <v>445</v>
      </c>
      <c r="B17" s="12">
        <v>15</v>
      </c>
      <c r="C17" s="13" t="s">
        <v>446</v>
      </c>
      <c r="D17" s="14">
        <v>92</v>
      </c>
      <c r="E17" s="14">
        <v>92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447</v>
      </c>
      <c r="B18" s="12">
        <v>16</v>
      </c>
      <c r="C18" s="13" t="s">
        <v>448</v>
      </c>
      <c r="D18" s="14">
        <v>92</v>
      </c>
      <c r="E18" s="14">
        <v>98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449</v>
      </c>
      <c r="B19" s="12">
        <v>17</v>
      </c>
      <c r="C19" s="13" t="s">
        <v>450</v>
      </c>
      <c r="D19" s="14">
        <v>92</v>
      </c>
      <c r="E19" s="14">
        <v>96</v>
      </c>
      <c r="F19" s="15"/>
      <c r="G19" s="14"/>
      <c r="H19" s="14"/>
      <c r="I19" s="14"/>
      <c r="J19" s="14"/>
      <c r="M19" s="11">
        <f>D19+E19+F19+G19+H19</f>
        <v>188</v>
      </c>
      <c r="N19">
        <f>M19*0.17</f>
        <v>31.96</v>
      </c>
      <c r="O19">
        <f>I19*0.15</f>
        <v>0</v>
      </c>
      <c r="P19">
        <f>ROUND(N19+O19,0)</f>
        <v>32</v>
      </c>
    </row>
    <row r="20" spans="1:16" x14ac:dyDescent="0.25">
      <c r="A20" s="12" t="s">
        <v>451</v>
      </c>
      <c r="B20" s="12">
        <v>18</v>
      </c>
      <c r="C20" s="13" t="s">
        <v>452</v>
      </c>
      <c r="D20" s="14">
        <v>92</v>
      </c>
      <c r="E20" s="14">
        <v>98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453</v>
      </c>
      <c r="B21" s="12">
        <v>19</v>
      </c>
      <c r="C21" s="13" t="s">
        <v>454</v>
      </c>
      <c r="D21" s="14">
        <v>94</v>
      </c>
      <c r="E21" s="14">
        <v>92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455</v>
      </c>
      <c r="B22" s="12">
        <v>20</v>
      </c>
      <c r="C22" s="13" t="s">
        <v>456</v>
      </c>
      <c r="D22" s="14">
        <v>94</v>
      </c>
      <c r="E22" s="14">
        <v>98</v>
      </c>
      <c r="F22" s="15"/>
      <c r="G22" s="14"/>
      <c r="H22" s="14"/>
      <c r="I22" s="14"/>
      <c r="J22" s="14"/>
      <c r="M22" s="11">
        <f>D22+E22+F22+G22+H22</f>
        <v>192</v>
      </c>
      <c r="N22">
        <f>M22*0.17</f>
        <v>32.64</v>
      </c>
      <c r="O22">
        <f>I22*0.15</f>
        <v>0</v>
      </c>
      <c r="P22">
        <f>ROUND(N22+O22,0)</f>
        <v>33</v>
      </c>
    </row>
    <row r="23" spans="1:16" x14ac:dyDescent="0.25">
      <c r="A23" s="12" t="s">
        <v>457</v>
      </c>
      <c r="B23" s="12">
        <v>21</v>
      </c>
      <c r="C23" s="13" t="s">
        <v>458</v>
      </c>
      <c r="D23" s="14">
        <v>88</v>
      </c>
      <c r="E23" s="14">
        <v>98</v>
      </c>
      <c r="F23" s="15"/>
      <c r="G23" s="14"/>
      <c r="H23" s="14"/>
      <c r="I23" s="14"/>
      <c r="J23" s="14"/>
      <c r="M23" s="11">
        <f>D23+E23+F23+G23+H23</f>
        <v>186</v>
      </c>
      <c r="N23">
        <f>M23*0.17</f>
        <v>31.62</v>
      </c>
      <c r="O23">
        <f>I23*0.15</f>
        <v>0</v>
      </c>
      <c r="P23">
        <f>ROUND(N23+O23,0)</f>
        <v>32</v>
      </c>
    </row>
    <row r="24" spans="1:16" x14ac:dyDescent="0.25">
      <c r="A24" s="12" t="s">
        <v>459</v>
      </c>
      <c r="B24" s="12">
        <v>22</v>
      </c>
      <c r="C24" s="13" t="s">
        <v>460</v>
      </c>
      <c r="D24" s="14">
        <v>98</v>
      </c>
      <c r="E24" s="14">
        <v>96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461</v>
      </c>
      <c r="B25" s="12">
        <v>23</v>
      </c>
      <c r="C25" s="13" t="s">
        <v>462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463</v>
      </c>
      <c r="B26" s="12">
        <v>24</v>
      </c>
      <c r="C26" s="13" t="s">
        <v>464</v>
      </c>
      <c r="D26" s="14">
        <v>94</v>
      </c>
      <c r="E26" s="14">
        <v>92</v>
      </c>
      <c r="F26" s="15"/>
      <c r="G26" s="14"/>
      <c r="H26" s="14"/>
      <c r="I26" s="14"/>
      <c r="J26" s="14"/>
      <c r="M26" s="11">
        <f>D26+E26+F26+G26+H26</f>
        <v>186</v>
      </c>
      <c r="N26">
        <f>M26*0.17</f>
        <v>31.62</v>
      </c>
      <c r="O26">
        <f>I26*0.15</f>
        <v>0</v>
      </c>
      <c r="P26">
        <f>ROUND(N26+O26,0)</f>
        <v>32</v>
      </c>
    </row>
    <row r="27" spans="1:16" x14ac:dyDescent="0.25">
      <c r="A27" s="12" t="s">
        <v>465</v>
      </c>
      <c r="B27" s="12">
        <v>25</v>
      </c>
      <c r="C27" s="13" t="s">
        <v>466</v>
      </c>
      <c r="D27" s="14">
        <v>96</v>
      </c>
      <c r="E27" s="14">
        <v>98</v>
      </c>
      <c r="F27" s="15"/>
      <c r="G27" s="14"/>
      <c r="H27" s="14"/>
      <c r="I27" s="14"/>
      <c r="J27" s="14"/>
      <c r="M27" s="11">
        <f>D27+E27+F27+G27+H27</f>
        <v>194</v>
      </c>
      <c r="N27">
        <f>M27*0.17</f>
        <v>32.980000000000004</v>
      </c>
      <c r="O27">
        <f>I27*0.15</f>
        <v>0</v>
      </c>
      <c r="P27">
        <f>ROUND(N27+O27,0)</f>
        <v>33</v>
      </c>
    </row>
  </sheetData>
  <sheetProtection algorithmName="SHA-512" hashValue="kxG8OLQwwWpSlFK2iWDhyxoo34srXQhF3fDpOPkFDyVblr17Sm//pSzMq+BPqyvjydt+KoWzcrWMWkV4GXF/xg==" saltValue="RkGiJhyTYIQ3GTe48d2quA==" spinCount="100000" sheet="1" objects="1" scenarios="1"/>
  <dataValidations count="25">
    <dataValidation type="whole" allowBlank="1" showInputMessage="1" showErrorMessage="1" errorTitle="Valor fuera de rango" error="Ingrese un valor correcto" sqref="F3" xr:uid="{36A94181-B9B8-46A0-B932-8C9889003871}">
      <formula1>0</formula1>
      <formula2>100</formula2>
    </dataValidation>
    <dataValidation type="whole" allowBlank="1" showInputMessage="1" showErrorMessage="1" errorTitle="Valor fuera de rango" error="Ingrese un valor correcto" sqref="F4" xr:uid="{66022BDF-E73B-4CB3-ABF5-9B3C56266385}">
      <formula1>0</formula1>
      <formula2>100</formula2>
    </dataValidation>
    <dataValidation type="whole" allowBlank="1" showInputMessage="1" showErrorMessage="1" errorTitle="Valor fuera de rango" error="Ingrese un valor correcto" sqref="F5" xr:uid="{0F8526E7-D060-4A01-8A2E-B3F3EC8C62B8}">
      <formula1>0</formula1>
      <formula2>100</formula2>
    </dataValidation>
    <dataValidation type="whole" allowBlank="1" showInputMessage="1" showErrorMessage="1" errorTitle="Valor fuera de rango" error="Ingrese un valor correcto" sqref="F6" xr:uid="{9F77AE81-5BDC-41FD-ABE8-48242E53853A}">
      <formula1>0</formula1>
      <formula2>100</formula2>
    </dataValidation>
    <dataValidation type="whole" allowBlank="1" showInputMessage="1" showErrorMessage="1" errorTitle="Valor fuera de rango" error="Ingrese un valor correcto" sqref="F7" xr:uid="{89E7F1CF-D999-4FCE-86AF-5924E8F3E93F}">
      <formula1>0</formula1>
      <formula2>100</formula2>
    </dataValidation>
    <dataValidation type="whole" allowBlank="1" showInputMessage="1" showErrorMessage="1" errorTitle="Valor fuera de rango" error="Ingrese un valor correcto" sqref="F8" xr:uid="{F1CD2782-3D30-4578-9C70-ECC8B9768855}">
      <formula1>0</formula1>
      <formula2>100</formula2>
    </dataValidation>
    <dataValidation type="whole" allowBlank="1" showInputMessage="1" showErrorMessage="1" errorTitle="Valor fuera de rango" error="Ingrese un valor correcto" sqref="F9" xr:uid="{1F039733-EA44-41D4-9A40-FA5C9D9F60D2}">
      <formula1>0</formula1>
      <formula2>100</formula2>
    </dataValidation>
    <dataValidation type="whole" allowBlank="1" showInputMessage="1" showErrorMessage="1" errorTitle="Valor fuera de rango" error="Ingrese un valor correcto" sqref="F10" xr:uid="{0386F128-92F6-4A00-858C-81E050E72AD7}">
      <formula1>0</formula1>
      <formula2>100</formula2>
    </dataValidation>
    <dataValidation type="whole" allowBlank="1" showInputMessage="1" showErrorMessage="1" errorTitle="Valor fuera de rango" error="Ingrese un valor correcto" sqref="F11" xr:uid="{0DD10966-0749-4738-A9CB-21472BAC9582}">
      <formula1>0</formula1>
      <formula2>100</formula2>
    </dataValidation>
    <dataValidation type="whole" allowBlank="1" showInputMessage="1" showErrorMessage="1" errorTitle="Valor fuera de rango" error="Ingrese un valor correcto" sqref="F12" xr:uid="{E8C1F0CE-5B8B-4392-8C7E-06CF0198766C}">
      <formula1>0</formula1>
      <formula2>100</formula2>
    </dataValidation>
    <dataValidation type="whole" allowBlank="1" showInputMessage="1" showErrorMessage="1" errorTitle="Valor fuera de rango" error="Ingrese un valor correcto" sqref="F13" xr:uid="{643A1630-1BA6-4E7B-9C45-101A32363CA8}">
      <formula1>0</formula1>
      <formula2>100</formula2>
    </dataValidation>
    <dataValidation type="whole" allowBlank="1" showInputMessage="1" showErrorMessage="1" errorTitle="Valor fuera de rango" error="Ingrese un valor correcto" sqref="F14" xr:uid="{26004C96-0AAC-46B7-8461-FB2AA394B6AA}">
      <formula1>0</formula1>
      <formula2>100</formula2>
    </dataValidation>
    <dataValidation type="whole" allowBlank="1" showInputMessage="1" showErrorMessage="1" errorTitle="Valor fuera de rango" error="Ingrese un valor correcto" sqref="F15" xr:uid="{BDD58A6E-FF4A-42D7-9A2E-11006A8075CC}">
      <formula1>0</formula1>
      <formula2>100</formula2>
    </dataValidation>
    <dataValidation type="whole" allowBlank="1" showInputMessage="1" showErrorMessage="1" errorTitle="Valor fuera de rango" error="Ingrese un valor correcto" sqref="F16" xr:uid="{407EC0E5-D5F9-4F74-9375-9671807F5240}">
      <formula1>0</formula1>
      <formula2>100</formula2>
    </dataValidation>
    <dataValidation type="whole" allowBlank="1" showInputMessage="1" showErrorMessage="1" errorTitle="Valor fuera de rango" error="Ingrese un valor correcto" sqref="F17" xr:uid="{03704F39-6E61-421D-B0F2-76B56ACE82FE}">
      <formula1>0</formula1>
      <formula2>100</formula2>
    </dataValidation>
    <dataValidation type="whole" allowBlank="1" showInputMessage="1" showErrorMessage="1" errorTitle="Valor fuera de rango" error="Ingrese un valor correcto" sqref="F18" xr:uid="{A96BD81E-FCCC-418E-99ED-63ED89009810}">
      <formula1>0</formula1>
      <formula2>100</formula2>
    </dataValidation>
    <dataValidation type="whole" allowBlank="1" showInputMessage="1" showErrorMessage="1" errorTitle="Valor fuera de rango" error="Ingrese un valor correcto" sqref="F19" xr:uid="{47842BC5-C522-4B9B-A43F-14758CFFC3CF}">
      <formula1>0</formula1>
      <formula2>100</formula2>
    </dataValidation>
    <dataValidation type="whole" allowBlank="1" showInputMessage="1" showErrorMessage="1" errorTitle="Valor fuera de rango" error="Ingrese un valor correcto" sqref="F20" xr:uid="{5B8137D0-80B3-4D9E-934B-A3D7F90A9F22}">
      <formula1>0</formula1>
      <formula2>100</formula2>
    </dataValidation>
    <dataValidation type="whole" allowBlank="1" showInputMessage="1" showErrorMessage="1" errorTitle="Valor fuera de rango" error="Ingrese un valor correcto" sqref="F21" xr:uid="{91B6328B-7239-497B-BFB0-80F96D3A2307}">
      <formula1>0</formula1>
      <formula2>100</formula2>
    </dataValidation>
    <dataValidation type="whole" allowBlank="1" showInputMessage="1" showErrorMessage="1" errorTitle="Valor fuera de rango" error="Ingrese un valor correcto" sqref="F22" xr:uid="{38FCD499-C50A-4988-9620-726C978F18A1}">
      <formula1>0</formula1>
      <formula2>100</formula2>
    </dataValidation>
    <dataValidation type="whole" allowBlank="1" showInputMessage="1" showErrorMessage="1" errorTitle="Valor fuera de rango" error="Ingrese un valor correcto" sqref="F23" xr:uid="{879B7227-F2A0-462B-B51A-52861CCAF0BA}">
      <formula1>0</formula1>
      <formula2>100</formula2>
    </dataValidation>
    <dataValidation type="whole" allowBlank="1" showInputMessage="1" showErrorMessage="1" errorTitle="Valor fuera de rango" error="Ingrese un valor correcto" sqref="F24" xr:uid="{1698E35D-27D9-4DBB-BB48-1738871902F4}">
      <formula1>0</formula1>
      <formula2>100</formula2>
    </dataValidation>
    <dataValidation type="whole" allowBlank="1" showInputMessage="1" showErrorMessage="1" errorTitle="Valor fuera de rango" error="Ingrese un valor correcto" sqref="F25" xr:uid="{33D9BD18-69CF-4906-AE0B-1AFAB97FCA87}">
      <formula1>0</formula1>
      <formula2>100</formula2>
    </dataValidation>
    <dataValidation type="whole" allowBlank="1" showInputMessage="1" showErrorMessage="1" errorTitle="Valor fuera de rango" error="Ingrese un valor correcto" sqref="F26" xr:uid="{65FDEB2C-1F18-42DD-89FB-AC5A05490C88}">
      <formula1>0</formula1>
      <formula2>100</formula2>
    </dataValidation>
    <dataValidation type="whole" allowBlank="1" showInputMessage="1" showErrorMessage="1" errorTitle="Valor fuera de rango" error="Ingrese un valor correcto" sqref="F27" xr:uid="{D411FAF9-FE99-42B6-AB24-CD6F889EEFB7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6BB9-87A8-4F0B-B9D9-D72D76F7A33A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468</v>
      </c>
      <c r="C1" s="1" t="s">
        <v>469</v>
      </c>
      <c r="D1" s="5" t="s">
        <v>516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470</v>
      </c>
      <c r="B3" s="12">
        <v>1</v>
      </c>
      <c r="C3" s="13" t="s">
        <v>471</v>
      </c>
      <c r="D3" s="14">
        <v>98</v>
      </c>
      <c r="E3" s="14">
        <v>98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472</v>
      </c>
      <c r="B4" s="12">
        <v>2</v>
      </c>
      <c r="C4" s="13" t="s">
        <v>473</v>
      </c>
      <c r="D4" s="14">
        <v>96</v>
      </c>
      <c r="E4" s="14">
        <v>90</v>
      </c>
      <c r="F4" s="15"/>
      <c r="G4" s="14"/>
      <c r="H4" s="14"/>
      <c r="I4" s="14"/>
      <c r="J4" s="14"/>
      <c r="M4" s="11">
        <f>D4+E4+F4+G4+H4</f>
        <v>186</v>
      </c>
      <c r="N4">
        <f>M4*0.17</f>
        <v>31.62</v>
      </c>
      <c r="O4">
        <f>I4*0.15</f>
        <v>0</v>
      </c>
      <c r="P4">
        <f>ROUND(N4+O4,0)</f>
        <v>32</v>
      </c>
    </row>
    <row r="5" spans="1:16" x14ac:dyDescent="0.25">
      <c r="A5" s="12" t="s">
        <v>474</v>
      </c>
      <c r="B5" s="12">
        <v>3</v>
      </c>
      <c r="C5" s="13" t="s">
        <v>475</v>
      </c>
      <c r="D5" s="14">
        <v>96</v>
      </c>
      <c r="E5" s="14">
        <v>98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476</v>
      </c>
      <c r="B6" s="12">
        <v>4</v>
      </c>
      <c r="C6" s="13" t="s">
        <v>477</v>
      </c>
      <c r="D6" s="14">
        <v>96</v>
      </c>
      <c r="E6" s="14">
        <v>92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478</v>
      </c>
      <c r="B7" s="12">
        <v>5</v>
      </c>
      <c r="C7" s="13" t="s">
        <v>479</v>
      </c>
      <c r="D7" s="14">
        <v>94</v>
      </c>
      <c r="E7" s="14">
        <v>98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480</v>
      </c>
      <c r="B8" s="12">
        <v>6</v>
      </c>
      <c r="C8" s="13" t="s">
        <v>481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482</v>
      </c>
      <c r="B9" s="12">
        <v>7</v>
      </c>
      <c r="C9" s="13" t="s">
        <v>483</v>
      </c>
      <c r="D9" s="14">
        <v>96</v>
      </c>
      <c r="E9" s="14">
        <v>94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484</v>
      </c>
      <c r="B10" s="12">
        <v>8</v>
      </c>
      <c r="C10" s="13" t="s">
        <v>485</v>
      </c>
      <c r="D10" s="14">
        <v>98</v>
      </c>
      <c r="E10" s="14">
        <v>94</v>
      </c>
      <c r="F10" s="15"/>
      <c r="G10" s="14"/>
      <c r="H10" s="14"/>
      <c r="I10" s="14"/>
      <c r="J10" s="14"/>
      <c r="M10" s="11">
        <f>D10+E10+F10+G10+H10</f>
        <v>192</v>
      </c>
      <c r="N10">
        <f>M10*0.17</f>
        <v>32.64</v>
      </c>
      <c r="O10">
        <f>I10*0.15</f>
        <v>0</v>
      </c>
      <c r="P10">
        <f>ROUND(N10+O10,0)</f>
        <v>33</v>
      </c>
    </row>
    <row r="11" spans="1:16" x14ac:dyDescent="0.25">
      <c r="A11" s="12" t="s">
        <v>486</v>
      </c>
      <c r="B11" s="12">
        <v>9</v>
      </c>
      <c r="C11" s="13" t="s">
        <v>487</v>
      </c>
      <c r="D11" s="14">
        <v>94</v>
      </c>
      <c r="E11" s="14">
        <v>98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488</v>
      </c>
      <c r="B12" s="12">
        <v>10</v>
      </c>
      <c r="C12" s="13" t="s">
        <v>489</v>
      </c>
      <c r="D12" s="14">
        <v>98</v>
      </c>
      <c r="E12" s="14">
        <v>98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490</v>
      </c>
      <c r="B13" s="12">
        <v>11</v>
      </c>
      <c r="C13" s="13" t="s">
        <v>491</v>
      </c>
      <c r="D13" s="14">
        <v>82</v>
      </c>
      <c r="E13" s="14">
        <v>94</v>
      </c>
      <c r="F13" s="15"/>
      <c r="G13" s="14"/>
      <c r="H13" s="14"/>
      <c r="I13" s="14"/>
      <c r="J13" s="14"/>
      <c r="M13" s="11">
        <f>D13+E13+F13+G13+H13</f>
        <v>176</v>
      </c>
      <c r="N13">
        <f>M13*0.17</f>
        <v>29.92</v>
      </c>
      <c r="O13">
        <f>I13*0.15</f>
        <v>0</v>
      </c>
      <c r="P13">
        <f>ROUND(N13+O13,0)</f>
        <v>30</v>
      </c>
    </row>
    <row r="14" spans="1:16" x14ac:dyDescent="0.25">
      <c r="A14" s="12" t="s">
        <v>492</v>
      </c>
      <c r="B14" s="12">
        <v>12</v>
      </c>
      <c r="C14" s="13" t="s">
        <v>493</v>
      </c>
      <c r="D14" s="14">
        <v>96</v>
      </c>
      <c r="E14" s="14">
        <v>92</v>
      </c>
      <c r="F14" s="15"/>
      <c r="G14" s="14"/>
      <c r="H14" s="14"/>
      <c r="I14" s="14"/>
      <c r="J14" s="14"/>
      <c r="M14" s="11">
        <f>D14+E14+F14+G14+H14</f>
        <v>188</v>
      </c>
      <c r="N14">
        <f>M14*0.17</f>
        <v>31.96</v>
      </c>
      <c r="O14">
        <f>I14*0.15</f>
        <v>0</v>
      </c>
      <c r="P14">
        <f>ROUND(N14+O14,0)</f>
        <v>32</v>
      </c>
    </row>
    <row r="15" spans="1:16" x14ac:dyDescent="0.25">
      <c r="A15" s="12" t="s">
        <v>494</v>
      </c>
      <c r="B15" s="12">
        <v>13</v>
      </c>
      <c r="C15" s="13" t="s">
        <v>495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496</v>
      </c>
      <c r="B16" s="12">
        <v>14</v>
      </c>
      <c r="C16" s="13" t="s">
        <v>497</v>
      </c>
      <c r="D16" s="14">
        <v>92</v>
      </c>
      <c r="E16" s="14">
        <v>94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498</v>
      </c>
      <c r="B17" s="12">
        <v>15</v>
      </c>
      <c r="C17" s="13" t="s">
        <v>499</v>
      </c>
      <c r="D17" s="14">
        <v>94</v>
      </c>
      <c r="E17" s="14">
        <v>96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500</v>
      </c>
      <c r="B18" s="12">
        <v>16</v>
      </c>
      <c r="C18" s="13" t="s">
        <v>501</v>
      </c>
      <c r="D18" s="14">
        <v>96</v>
      </c>
      <c r="E18" s="14">
        <v>96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502</v>
      </c>
      <c r="B19" s="12">
        <v>17</v>
      </c>
      <c r="C19" s="13" t="s">
        <v>503</v>
      </c>
      <c r="D19" s="14">
        <v>98</v>
      </c>
      <c r="E19" s="14">
        <v>94</v>
      </c>
      <c r="F19" s="15"/>
      <c r="G19" s="14"/>
      <c r="H19" s="14"/>
      <c r="I19" s="14"/>
      <c r="J19" s="14"/>
      <c r="M19" s="11">
        <f>D19+E19+F19+G19+H19</f>
        <v>192</v>
      </c>
      <c r="N19">
        <f>M19*0.17</f>
        <v>32.64</v>
      </c>
      <c r="O19">
        <f>I19*0.15</f>
        <v>0</v>
      </c>
      <c r="P19">
        <f>ROUND(N19+O19,0)</f>
        <v>33</v>
      </c>
    </row>
    <row r="20" spans="1:16" x14ac:dyDescent="0.25">
      <c r="A20" s="12" t="s">
        <v>504</v>
      </c>
      <c r="B20" s="12">
        <v>18</v>
      </c>
      <c r="C20" s="13" t="s">
        <v>505</v>
      </c>
      <c r="D20" s="14">
        <v>98</v>
      </c>
      <c r="E20" s="14">
        <v>94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506</v>
      </c>
      <c r="B21" s="12">
        <v>19</v>
      </c>
      <c r="C21" s="13" t="s">
        <v>507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508</v>
      </c>
      <c r="B22" s="12">
        <v>20</v>
      </c>
      <c r="C22" s="13" t="s">
        <v>509</v>
      </c>
      <c r="D22" s="14">
        <v>92</v>
      </c>
      <c r="E22" s="14">
        <v>92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510</v>
      </c>
      <c r="B23" s="12">
        <v>21</v>
      </c>
      <c r="C23" s="13" t="s">
        <v>511</v>
      </c>
      <c r="D23" s="14">
        <v>90</v>
      </c>
      <c r="E23" s="14">
        <v>98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512</v>
      </c>
      <c r="B24" s="12">
        <v>22</v>
      </c>
      <c r="C24" s="13" t="s">
        <v>513</v>
      </c>
      <c r="D24" s="14">
        <v>98</v>
      </c>
      <c r="E24" s="14">
        <v>96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514</v>
      </c>
      <c r="B25" s="12">
        <v>23</v>
      </c>
      <c r="C25" s="13" t="s">
        <v>515</v>
      </c>
      <c r="D25" s="14">
        <v>96</v>
      </c>
      <c r="E25" s="14">
        <v>98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</sheetData>
  <sheetProtection algorithmName="SHA-512" hashValue="Ht3y5ewISAaJh+lB6nv7wItuU3xgzVav8OXZsiiI7t1+uKz73YYWn+N8gFLxWbzJL3wvm0oHNPtuBQetWczVew==" saltValue="N7WkfFRo6oqMsr4OStlboA==" spinCount="100000" sheet="1" objects="1" scenarios="1"/>
  <dataValidations count="23">
    <dataValidation type="whole" allowBlank="1" showInputMessage="1" showErrorMessage="1" errorTitle="Valor fuera de rango" error="Ingrese un valor correcto" sqref="F3" xr:uid="{71C29DD9-1379-4491-9947-842363037217}">
      <formula1>0</formula1>
      <formula2>100</formula2>
    </dataValidation>
    <dataValidation type="whole" allowBlank="1" showInputMessage="1" showErrorMessage="1" errorTitle="Valor fuera de rango" error="Ingrese un valor correcto" sqref="F4" xr:uid="{D5BFA5D1-E047-462F-B4C2-31BE2778A069}">
      <formula1>0</formula1>
      <formula2>100</formula2>
    </dataValidation>
    <dataValidation type="whole" allowBlank="1" showInputMessage="1" showErrorMessage="1" errorTitle="Valor fuera de rango" error="Ingrese un valor correcto" sqref="F5" xr:uid="{CC55B9C1-720C-434C-89E0-976BBE503F6B}">
      <formula1>0</formula1>
      <formula2>100</formula2>
    </dataValidation>
    <dataValidation type="whole" allowBlank="1" showInputMessage="1" showErrorMessage="1" errorTitle="Valor fuera de rango" error="Ingrese un valor correcto" sqref="F6" xr:uid="{D73007C8-8B08-4436-A37A-F42816B3DF6A}">
      <formula1>0</formula1>
      <formula2>100</formula2>
    </dataValidation>
    <dataValidation type="whole" allowBlank="1" showInputMessage="1" showErrorMessage="1" errorTitle="Valor fuera de rango" error="Ingrese un valor correcto" sqref="F7" xr:uid="{F97F3F15-FAE7-49F0-89CD-DAEC09ABE746}">
      <formula1>0</formula1>
      <formula2>100</formula2>
    </dataValidation>
    <dataValidation type="whole" allowBlank="1" showInputMessage="1" showErrorMessage="1" errorTitle="Valor fuera de rango" error="Ingrese un valor correcto" sqref="F8" xr:uid="{85064DF5-F7E1-479F-9AA1-07EB3E117969}">
      <formula1>0</formula1>
      <formula2>100</formula2>
    </dataValidation>
    <dataValidation type="whole" allowBlank="1" showInputMessage="1" showErrorMessage="1" errorTitle="Valor fuera de rango" error="Ingrese un valor correcto" sqref="F9" xr:uid="{EBFA2C3A-A2B6-44FD-B493-B0C05858304D}">
      <formula1>0</formula1>
      <formula2>100</formula2>
    </dataValidation>
    <dataValidation type="whole" allowBlank="1" showInputMessage="1" showErrorMessage="1" errorTitle="Valor fuera de rango" error="Ingrese un valor correcto" sqref="F10" xr:uid="{C6655A9E-F8AC-49ED-BCC8-2A596AC63229}">
      <formula1>0</formula1>
      <formula2>100</formula2>
    </dataValidation>
    <dataValidation type="whole" allowBlank="1" showInputMessage="1" showErrorMessage="1" errorTitle="Valor fuera de rango" error="Ingrese un valor correcto" sqref="F11" xr:uid="{53E7990C-CDA4-4FCD-92D5-CB2A6916BDD3}">
      <formula1>0</formula1>
      <formula2>100</formula2>
    </dataValidation>
    <dataValidation type="whole" allowBlank="1" showInputMessage="1" showErrorMessage="1" errorTitle="Valor fuera de rango" error="Ingrese un valor correcto" sqref="F12" xr:uid="{12346D53-B135-470E-B021-2DAFCC898B27}">
      <formula1>0</formula1>
      <formula2>100</formula2>
    </dataValidation>
    <dataValidation type="whole" allowBlank="1" showInputMessage="1" showErrorMessage="1" errorTitle="Valor fuera de rango" error="Ingrese un valor correcto" sqref="F13" xr:uid="{B7F1498E-057A-4D01-8099-5AA3012477D1}">
      <formula1>0</formula1>
      <formula2>100</formula2>
    </dataValidation>
    <dataValidation type="whole" allowBlank="1" showInputMessage="1" showErrorMessage="1" errorTitle="Valor fuera de rango" error="Ingrese un valor correcto" sqref="F14" xr:uid="{89E0CEA7-990C-4DC5-8E03-F504028F7E52}">
      <formula1>0</formula1>
      <formula2>100</formula2>
    </dataValidation>
    <dataValidation type="whole" allowBlank="1" showInputMessage="1" showErrorMessage="1" errorTitle="Valor fuera de rango" error="Ingrese un valor correcto" sqref="F15" xr:uid="{3884C450-3FD7-4F2B-8FB5-7DD4B81F513B}">
      <formula1>0</formula1>
      <formula2>100</formula2>
    </dataValidation>
    <dataValidation type="whole" allowBlank="1" showInputMessage="1" showErrorMessage="1" errorTitle="Valor fuera de rango" error="Ingrese un valor correcto" sqref="F16" xr:uid="{6114CAC6-BFFE-448B-9FA8-57F5970C5F0F}">
      <formula1>0</formula1>
      <formula2>100</formula2>
    </dataValidation>
    <dataValidation type="whole" allowBlank="1" showInputMessage="1" showErrorMessage="1" errorTitle="Valor fuera de rango" error="Ingrese un valor correcto" sqref="F17" xr:uid="{DD44D1E1-8318-4A70-861D-3CC135E9FA3B}">
      <formula1>0</formula1>
      <formula2>100</formula2>
    </dataValidation>
    <dataValidation type="whole" allowBlank="1" showInputMessage="1" showErrorMessage="1" errorTitle="Valor fuera de rango" error="Ingrese un valor correcto" sqref="F18" xr:uid="{904575C6-4ABC-4C57-B986-84A28992E03D}">
      <formula1>0</formula1>
      <formula2>100</formula2>
    </dataValidation>
    <dataValidation type="whole" allowBlank="1" showInputMessage="1" showErrorMessage="1" errorTitle="Valor fuera de rango" error="Ingrese un valor correcto" sqref="F19" xr:uid="{44B5DDC5-5294-4DBE-95D2-4BB73ED35A3D}">
      <formula1>0</formula1>
      <formula2>100</formula2>
    </dataValidation>
    <dataValidation type="whole" allowBlank="1" showInputMessage="1" showErrorMessage="1" errorTitle="Valor fuera de rango" error="Ingrese un valor correcto" sqref="F20" xr:uid="{097AC1CE-36BE-433B-AF42-9939461BE173}">
      <formula1>0</formula1>
      <formula2>100</formula2>
    </dataValidation>
    <dataValidation type="whole" allowBlank="1" showInputMessage="1" showErrorMessage="1" errorTitle="Valor fuera de rango" error="Ingrese un valor correcto" sqref="F21" xr:uid="{30A807AD-E14F-4731-A42F-217E4B841A9E}">
      <formula1>0</formula1>
      <formula2>100</formula2>
    </dataValidation>
    <dataValidation type="whole" allowBlank="1" showInputMessage="1" showErrorMessage="1" errorTitle="Valor fuera de rango" error="Ingrese un valor correcto" sqref="F22" xr:uid="{57B4CDB1-61C6-4970-A444-2B39C3B52145}">
      <formula1>0</formula1>
      <formula2>100</formula2>
    </dataValidation>
    <dataValidation type="whole" allowBlank="1" showInputMessage="1" showErrorMessage="1" errorTitle="Valor fuera de rango" error="Ingrese un valor correcto" sqref="F23" xr:uid="{82D5AE05-36AF-44C5-91DA-014BCD678EC3}">
      <formula1>0</formula1>
      <formula2>100</formula2>
    </dataValidation>
    <dataValidation type="whole" allowBlank="1" showInputMessage="1" showErrorMessage="1" errorTitle="Valor fuera de rango" error="Ingrese un valor correcto" sqref="F24" xr:uid="{E4DCC789-B783-475C-9CE7-66A88D03C6AE}">
      <formula1>0</formula1>
      <formula2>100</formula2>
    </dataValidation>
    <dataValidation type="whole" allowBlank="1" showInputMessage="1" showErrorMessage="1" errorTitle="Valor fuera de rango" error="Ingrese un valor correcto" sqref="F25" xr:uid="{9C009135-C60D-42BD-B158-CDB3968D5718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ARTES021A</vt:lpstr>
      <vt:lpstr>ARTES021B</vt:lpstr>
      <vt:lpstr>ARTES022A</vt:lpstr>
      <vt:lpstr>ARTES022B</vt:lpstr>
      <vt:lpstr>ARTES023A</vt:lpstr>
      <vt:lpstr>ARTES023B</vt:lpstr>
      <vt:lpstr>ARTES023C</vt:lpstr>
      <vt:lpstr>ARTES024A</vt:lpstr>
      <vt:lpstr>ARTES024B</vt:lpstr>
      <vt:lpstr>ARTES024C</vt:lpstr>
      <vt:lpstr>PRODU024A</vt:lpstr>
      <vt:lpstr>PRODU024B</vt:lpstr>
      <vt:lpstr>PRODU024C</vt:lpstr>
      <vt:lpstr>PRODU025A</vt:lpstr>
      <vt:lpstr>PRODU025B</vt:lpstr>
      <vt:lpstr>PRODU025C</vt:lpstr>
      <vt:lpstr>PRODU026A</vt:lpstr>
      <vt:lpstr>PRODU026B</vt:lpstr>
      <vt:lpstr>PRODU026C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2026-06-03T16:50:30Z</dcterms:created>
  <dcterms:modified xsi:type="dcterms:W3CDTF">2026-06-03T16:54:28Z</dcterms:modified>
</cp:coreProperties>
</file>